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2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jessj\AppData\Local\Box\Box Edit\Documents\5umwUt5p+USwtxzBWVxcgg==\"/>
    </mc:Choice>
  </mc:AlternateContent>
  <xr:revisionPtr revIDLastSave="0" documentId="13_ncr:1_{987752E6-AC2C-4BF4-A7C2-E6E4530AD52F}" xr6:coauthVersionLast="47" xr6:coauthVersionMax="47" xr10:uidLastSave="{00000000-0000-0000-0000-000000000000}"/>
  <bookViews>
    <workbookView xWindow="-120" yWindow="-120" windowWidth="20730" windowHeight="11160" firstSheet="4" activeTab="9" xr2:uid="{498809E3-87A5-D745-A87C-9F95C21DF524}"/>
  </bookViews>
  <sheets>
    <sheet name="Abs550" sheetId="1" r:id="rId1"/>
    <sheet name="Average ∆Abs550" sheetId="6" r:id="rId2"/>
    <sheet name="µmol Indicator Protonated" sheetId="5" r:id="rId3"/>
    <sheet name="µmol Buffer Protonated" sheetId="4" r:id="rId4"/>
    <sheet name="µmol Ester Cleaved" sheetId="3" r:id="rId5"/>
    <sheet name="mM Ester Cleaved" sheetId="10" r:id="rId6"/>
    <sheet name="STDEV" sheetId="7" r:id="rId7"/>
    <sheet name="StDev mM" sheetId="11" r:id="rId8"/>
    <sheet name="Specific Activity" sheetId="12" r:id="rId9"/>
    <sheet name="TTON" sheetId="13" r:id="rId10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24" i="11" l="1"/>
  <c r="D24" i="11"/>
  <c r="E24" i="11"/>
  <c r="F24" i="11"/>
  <c r="G24" i="11"/>
  <c r="H24" i="11"/>
  <c r="I24" i="11"/>
  <c r="J24" i="11"/>
  <c r="K24" i="11"/>
  <c r="L24" i="11"/>
  <c r="M24" i="11"/>
  <c r="N24" i="11"/>
  <c r="O24" i="11"/>
  <c r="P24" i="11"/>
  <c r="Q24" i="11"/>
  <c r="R24" i="11"/>
  <c r="S24" i="11"/>
  <c r="T24" i="11"/>
  <c r="U24" i="11"/>
  <c r="V24" i="11"/>
  <c r="W24" i="11"/>
  <c r="X24" i="11"/>
  <c r="Y24" i="11"/>
  <c r="Z24" i="11"/>
  <c r="AA24" i="11"/>
  <c r="AB24" i="11"/>
  <c r="AC24" i="11"/>
  <c r="AD24" i="11"/>
  <c r="AE24" i="11"/>
  <c r="AF24" i="11"/>
  <c r="AG24" i="11"/>
  <c r="AH24" i="11"/>
  <c r="AI24" i="11"/>
  <c r="AJ24" i="11"/>
  <c r="AK24" i="11"/>
  <c r="AL24" i="11"/>
  <c r="AM24" i="11"/>
  <c r="AN24" i="11"/>
  <c r="AO24" i="11"/>
  <c r="AP24" i="11"/>
  <c r="AQ24" i="11"/>
  <c r="AR24" i="11"/>
  <c r="AS24" i="11"/>
  <c r="AT24" i="11"/>
  <c r="AU24" i="11"/>
  <c r="AV24" i="11"/>
  <c r="AW24" i="11"/>
  <c r="AX24" i="11"/>
  <c r="AY24" i="11"/>
  <c r="AZ24" i="11"/>
  <c r="BA24" i="11"/>
  <c r="BB24" i="11"/>
  <c r="BC24" i="11"/>
  <c r="BD24" i="11"/>
  <c r="BE24" i="11"/>
  <c r="BF24" i="11"/>
  <c r="BG24" i="11"/>
  <c r="BH24" i="11"/>
  <c r="BI24" i="11"/>
  <c r="BJ24" i="11"/>
  <c r="BK24" i="11"/>
  <c r="BL24" i="11"/>
  <c r="BM24" i="11"/>
  <c r="BN24" i="11"/>
  <c r="BO24" i="11"/>
  <c r="BP24" i="11"/>
  <c r="BQ24" i="11"/>
  <c r="BR24" i="11"/>
  <c r="BS24" i="11"/>
  <c r="BT24" i="11"/>
  <c r="BU24" i="11"/>
  <c r="BV24" i="11"/>
  <c r="BW24" i="11"/>
  <c r="BX24" i="11"/>
  <c r="BY24" i="11"/>
  <c r="BZ24" i="11"/>
  <c r="CA24" i="11"/>
  <c r="CB24" i="11"/>
  <c r="CC24" i="11"/>
  <c r="CD24" i="11"/>
  <c r="CE24" i="11"/>
  <c r="CF24" i="11"/>
  <c r="CG24" i="11"/>
  <c r="CH24" i="11"/>
  <c r="CI24" i="11"/>
  <c r="CJ24" i="11"/>
  <c r="CK24" i="11"/>
  <c r="CL24" i="11"/>
  <c r="CM24" i="11"/>
  <c r="CN24" i="11"/>
  <c r="CO24" i="11"/>
  <c r="CP24" i="11"/>
  <c r="CQ24" i="11"/>
  <c r="CR24" i="11"/>
  <c r="CS24" i="11"/>
  <c r="CT24" i="11"/>
  <c r="C25" i="11"/>
  <c r="D25" i="11"/>
  <c r="E25" i="11"/>
  <c r="F25" i="11"/>
  <c r="G25" i="11"/>
  <c r="H25" i="11"/>
  <c r="I25" i="11"/>
  <c r="J25" i="11"/>
  <c r="K25" i="11"/>
  <c r="L25" i="11"/>
  <c r="M25" i="11"/>
  <c r="N25" i="11"/>
  <c r="O25" i="11"/>
  <c r="P25" i="11"/>
  <c r="Q25" i="11"/>
  <c r="R25" i="11"/>
  <c r="S25" i="11"/>
  <c r="T25" i="11"/>
  <c r="U25" i="11"/>
  <c r="V25" i="11"/>
  <c r="W25" i="11"/>
  <c r="X25" i="11"/>
  <c r="Y25" i="11"/>
  <c r="Z25" i="11"/>
  <c r="AA25" i="11"/>
  <c r="AB25" i="11"/>
  <c r="AC25" i="11"/>
  <c r="AD25" i="11"/>
  <c r="AE25" i="11"/>
  <c r="AF25" i="11"/>
  <c r="AG25" i="11"/>
  <c r="AH25" i="11"/>
  <c r="AI25" i="11"/>
  <c r="AJ25" i="11"/>
  <c r="AK25" i="11"/>
  <c r="AL25" i="11"/>
  <c r="AM25" i="11"/>
  <c r="AN25" i="11"/>
  <c r="AO25" i="11"/>
  <c r="AP25" i="11"/>
  <c r="AQ25" i="11"/>
  <c r="AR25" i="11"/>
  <c r="AS25" i="11"/>
  <c r="AT25" i="11"/>
  <c r="AU25" i="11"/>
  <c r="AV25" i="11"/>
  <c r="AW25" i="11"/>
  <c r="AX25" i="11"/>
  <c r="AY25" i="11"/>
  <c r="AZ25" i="11"/>
  <c r="BA25" i="11"/>
  <c r="BB25" i="11"/>
  <c r="BC25" i="11"/>
  <c r="BD25" i="11"/>
  <c r="BE25" i="11"/>
  <c r="BF25" i="11"/>
  <c r="BG25" i="11"/>
  <c r="BH25" i="11"/>
  <c r="BI25" i="11"/>
  <c r="BJ25" i="11"/>
  <c r="BK25" i="11"/>
  <c r="BL25" i="11"/>
  <c r="BM25" i="11"/>
  <c r="BN25" i="11"/>
  <c r="BO25" i="11"/>
  <c r="BP25" i="11"/>
  <c r="BQ25" i="11"/>
  <c r="BR25" i="11"/>
  <c r="BS25" i="11"/>
  <c r="BT25" i="11"/>
  <c r="BU25" i="11"/>
  <c r="BV25" i="11"/>
  <c r="BW25" i="11"/>
  <c r="BX25" i="11"/>
  <c r="BY25" i="11"/>
  <c r="BZ25" i="11"/>
  <c r="CA25" i="11"/>
  <c r="CB25" i="11"/>
  <c r="CC25" i="11"/>
  <c r="CD25" i="11"/>
  <c r="CE25" i="11"/>
  <c r="CF25" i="11"/>
  <c r="CG25" i="11"/>
  <c r="CH25" i="11"/>
  <c r="CI25" i="11"/>
  <c r="CJ25" i="11"/>
  <c r="CK25" i="11"/>
  <c r="CL25" i="11"/>
  <c r="CM25" i="11"/>
  <c r="CN25" i="11"/>
  <c r="CO25" i="11"/>
  <c r="CP25" i="11"/>
  <c r="CQ25" i="11"/>
  <c r="CR25" i="11"/>
  <c r="CS25" i="11"/>
  <c r="CT25" i="11"/>
  <c r="C26" i="11"/>
  <c r="D26" i="11"/>
  <c r="E26" i="11"/>
  <c r="F26" i="11"/>
  <c r="G26" i="11"/>
  <c r="H26" i="11"/>
  <c r="I26" i="11"/>
  <c r="J26" i="11"/>
  <c r="K26" i="11"/>
  <c r="L26" i="11"/>
  <c r="M26" i="11"/>
  <c r="N26" i="11"/>
  <c r="O26" i="11"/>
  <c r="P26" i="11"/>
  <c r="Q26" i="11"/>
  <c r="R26" i="11"/>
  <c r="S26" i="11"/>
  <c r="T26" i="11"/>
  <c r="U26" i="11"/>
  <c r="V26" i="11"/>
  <c r="W26" i="11"/>
  <c r="X26" i="11"/>
  <c r="Y26" i="11"/>
  <c r="Z26" i="11"/>
  <c r="AA26" i="11"/>
  <c r="AB26" i="11"/>
  <c r="AC26" i="11"/>
  <c r="AD26" i="11"/>
  <c r="AE26" i="11"/>
  <c r="AF26" i="11"/>
  <c r="AG26" i="11"/>
  <c r="AH26" i="11"/>
  <c r="AI26" i="11"/>
  <c r="AJ26" i="11"/>
  <c r="AK26" i="11"/>
  <c r="AL26" i="11"/>
  <c r="AM26" i="11"/>
  <c r="AN26" i="11"/>
  <c r="AO26" i="11"/>
  <c r="AP26" i="11"/>
  <c r="AQ26" i="11"/>
  <c r="AR26" i="11"/>
  <c r="AS26" i="11"/>
  <c r="AT26" i="11"/>
  <c r="AU26" i="11"/>
  <c r="AV26" i="11"/>
  <c r="AW26" i="11"/>
  <c r="AX26" i="11"/>
  <c r="AY26" i="11"/>
  <c r="AZ26" i="11"/>
  <c r="BA26" i="11"/>
  <c r="BB26" i="11"/>
  <c r="BC26" i="11"/>
  <c r="BD26" i="11"/>
  <c r="BE26" i="11"/>
  <c r="BF26" i="11"/>
  <c r="BG26" i="11"/>
  <c r="BH26" i="11"/>
  <c r="BI26" i="11"/>
  <c r="BJ26" i="11"/>
  <c r="BK26" i="11"/>
  <c r="BL26" i="11"/>
  <c r="BM26" i="11"/>
  <c r="BN26" i="11"/>
  <c r="BO26" i="11"/>
  <c r="BP26" i="11"/>
  <c r="BQ26" i="11"/>
  <c r="BR26" i="11"/>
  <c r="BS26" i="11"/>
  <c r="BT26" i="11"/>
  <c r="BU26" i="11"/>
  <c r="BV26" i="11"/>
  <c r="BW26" i="11"/>
  <c r="BX26" i="11"/>
  <c r="BY26" i="11"/>
  <c r="BZ26" i="11"/>
  <c r="CA26" i="11"/>
  <c r="CB26" i="11"/>
  <c r="CC26" i="11"/>
  <c r="CD26" i="11"/>
  <c r="CE26" i="11"/>
  <c r="CF26" i="11"/>
  <c r="CG26" i="11"/>
  <c r="CH26" i="11"/>
  <c r="CI26" i="11"/>
  <c r="CJ26" i="11"/>
  <c r="CK26" i="11"/>
  <c r="CL26" i="11"/>
  <c r="CM26" i="11"/>
  <c r="CN26" i="11"/>
  <c r="CO26" i="11"/>
  <c r="CP26" i="11"/>
  <c r="CQ26" i="11"/>
  <c r="CR26" i="11"/>
  <c r="CS26" i="11"/>
  <c r="CT26" i="11"/>
  <c r="C27" i="11"/>
  <c r="D27" i="11"/>
  <c r="E27" i="11"/>
  <c r="F27" i="11"/>
  <c r="G27" i="11"/>
  <c r="H27" i="11"/>
  <c r="I27" i="11"/>
  <c r="J27" i="11"/>
  <c r="K27" i="11"/>
  <c r="L27" i="11"/>
  <c r="M27" i="11"/>
  <c r="N27" i="11"/>
  <c r="O27" i="11"/>
  <c r="P27" i="11"/>
  <c r="Q27" i="11"/>
  <c r="R27" i="11"/>
  <c r="S27" i="11"/>
  <c r="T27" i="11"/>
  <c r="U27" i="11"/>
  <c r="V27" i="11"/>
  <c r="W27" i="11"/>
  <c r="X27" i="11"/>
  <c r="Y27" i="11"/>
  <c r="Z27" i="11"/>
  <c r="AA27" i="11"/>
  <c r="AB27" i="11"/>
  <c r="AC27" i="11"/>
  <c r="AD27" i="11"/>
  <c r="AE27" i="11"/>
  <c r="AF27" i="11"/>
  <c r="AG27" i="11"/>
  <c r="AH27" i="11"/>
  <c r="AI27" i="11"/>
  <c r="AJ27" i="11"/>
  <c r="AK27" i="11"/>
  <c r="AL27" i="11"/>
  <c r="AM27" i="11"/>
  <c r="AN27" i="11"/>
  <c r="AO27" i="11"/>
  <c r="AP27" i="11"/>
  <c r="AQ27" i="11"/>
  <c r="AR27" i="11"/>
  <c r="AS27" i="11"/>
  <c r="AT27" i="11"/>
  <c r="AU27" i="11"/>
  <c r="AV27" i="11"/>
  <c r="AW27" i="11"/>
  <c r="AX27" i="11"/>
  <c r="AY27" i="11"/>
  <c r="AZ27" i="11"/>
  <c r="BA27" i="11"/>
  <c r="BB27" i="11"/>
  <c r="BC27" i="11"/>
  <c r="BD27" i="11"/>
  <c r="BE27" i="11"/>
  <c r="BF27" i="11"/>
  <c r="BG27" i="11"/>
  <c r="BH27" i="11"/>
  <c r="BI27" i="11"/>
  <c r="BJ27" i="11"/>
  <c r="BK27" i="11"/>
  <c r="BL27" i="11"/>
  <c r="BM27" i="11"/>
  <c r="BN27" i="11"/>
  <c r="BO27" i="11"/>
  <c r="BP27" i="11"/>
  <c r="BQ27" i="11"/>
  <c r="BR27" i="11"/>
  <c r="BS27" i="11"/>
  <c r="BT27" i="11"/>
  <c r="BU27" i="11"/>
  <c r="BV27" i="11"/>
  <c r="BW27" i="11"/>
  <c r="BX27" i="11"/>
  <c r="BY27" i="11"/>
  <c r="BZ27" i="11"/>
  <c r="CA27" i="11"/>
  <c r="CB27" i="11"/>
  <c r="CC27" i="11"/>
  <c r="CD27" i="11"/>
  <c r="CE27" i="11"/>
  <c r="CF27" i="11"/>
  <c r="CG27" i="11"/>
  <c r="CH27" i="11"/>
  <c r="CI27" i="11"/>
  <c r="CJ27" i="11"/>
  <c r="CK27" i="11"/>
  <c r="CL27" i="11"/>
  <c r="CM27" i="11"/>
  <c r="CN27" i="11"/>
  <c r="CO27" i="11"/>
  <c r="CP27" i="11"/>
  <c r="CQ27" i="11"/>
  <c r="CR27" i="11"/>
  <c r="CS27" i="11"/>
  <c r="CT27" i="11"/>
  <c r="C28" i="11"/>
  <c r="D28" i="11"/>
  <c r="E28" i="11"/>
  <c r="F28" i="11"/>
  <c r="G28" i="11"/>
  <c r="H28" i="11"/>
  <c r="I28" i="11"/>
  <c r="J28" i="11"/>
  <c r="K28" i="11"/>
  <c r="L28" i="11"/>
  <c r="M28" i="11"/>
  <c r="N28" i="11"/>
  <c r="O28" i="11"/>
  <c r="P28" i="11"/>
  <c r="Q28" i="11"/>
  <c r="R28" i="11"/>
  <c r="S28" i="11"/>
  <c r="T28" i="11"/>
  <c r="U28" i="11"/>
  <c r="V28" i="11"/>
  <c r="W28" i="11"/>
  <c r="X28" i="11"/>
  <c r="Y28" i="11"/>
  <c r="Z28" i="11"/>
  <c r="AA28" i="11"/>
  <c r="AB28" i="11"/>
  <c r="AC28" i="11"/>
  <c r="AD28" i="11"/>
  <c r="AE28" i="11"/>
  <c r="AF28" i="11"/>
  <c r="AG28" i="11"/>
  <c r="AH28" i="11"/>
  <c r="AI28" i="11"/>
  <c r="AJ28" i="11"/>
  <c r="AK28" i="11"/>
  <c r="AL28" i="11"/>
  <c r="AM28" i="11"/>
  <c r="AN28" i="11"/>
  <c r="AO28" i="11"/>
  <c r="AP28" i="11"/>
  <c r="AQ28" i="11"/>
  <c r="AR28" i="11"/>
  <c r="AS28" i="11"/>
  <c r="AT28" i="11"/>
  <c r="AU28" i="11"/>
  <c r="AV28" i="11"/>
  <c r="AW28" i="11"/>
  <c r="AX28" i="11"/>
  <c r="AY28" i="11"/>
  <c r="AZ28" i="11"/>
  <c r="BA28" i="11"/>
  <c r="BB28" i="11"/>
  <c r="BC28" i="11"/>
  <c r="BD28" i="11"/>
  <c r="BE28" i="11"/>
  <c r="BF28" i="11"/>
  <c r="BG28" i="11"/>
  <c r="BH28" i="11"/>
  <c r="BI28" i="11"/>
  <c r="BJ28" i="11"/>
  <c r="BK28" i="11"/>
  <c r="BL28" i="11"/>
  <c r="BM28" i="11"/>
  <c r="BN28" i="11"/>
  <c r="BO28" i="11"/>
  <c r="BP28" i="11"/>
  <c r="BQ28" i="11"/>
  <c r="BR28" i="11"/>
  <c r="BS28" i="11"/>
  <c r="BT28" i="11"/>
  <c r="BU28" i="11"/>
  <c r="BV28" i="11"/>
  <c r="BW28" i="11"/>
  <c r="BX28" i="11"/>
  <c r="BY28" i="11"/>
  <c r="BZ28" i="11"/>
  <c r="CA28" i="11"/>
  <c r="CB28" i="11"/>
  <c r="CC28" i="11"/>
  <c r="CD28" i="11"/>
  <c r="CE28" i="11"/>
  <c r="CF28" i="11"/>
  <c r="CG28" i="11"/>
  <c r="CH28" i="11"/>
  <c r="CI28" i="11"/>
  <c r="CJ28" i="11"/>
  <c r="CK28" i="11"/>
  <c r="CL28" i="11"/>
  <c r="CM28" i="11"/>
  <c r="CN28" i="11"/>
  <c r="CO28" i="11"/>
  <c r="CP28" i="11"/>
  <c r="CQ28" i="11"/>
  <c r="CR28" i="11"/>
  <c r="CS28" i="11"/>
  <c r="CT28" i="11"/>
  <c r="C29" i="11"/>
  <c r="D29" i="11"/>
  <c r="E29" i="11"/>
  <c r="F29" i="11"/>
  <c r="G29" i="11"/>
  <c r="H29" i="11"/>
  <c r="I29" i="11"/>
  <c r="J29" i="11"/>
  <c r="K29" i="11"/>
  <c r="L29" i="11"/>
  <c r="M29" i="11"/>
  <c r="N29" i="11"/>
  <c r="O29" i="11"/>
  <c r="P29" i="11"/>
  <c r="Q29" i="11"/>
  <c r="R29" i="11"/>
  <c r="S29" i="11"/>
  <c r="T29" i="11"/>
  <c r="U29" i="11"/>
  <c r="V29" i="11"/>
  <c r="W29" i="11"/>
  <c r="X29" i="11"/>
  <c r="Y29" i="11"/>
  <c r="Z29" i="11"/>
  <c r="AA29" i="11"/>
  <c r="AB29" i="11"/>
  <c r="AC29" i="11"/>
  <c r="AD29" i="11"/>
  <c r="AE29" i="11"/>
  <c r="AF29" i="11"/>
  <c r="AG29" i="11"/>
  <c r="AH29" i="11"/>
  <c r="AI29" i="11"/>
  <c r="AJ29" i="11"/>
  <c r="AK29" i="11"/>
  <c r="AL29" i="11"/>
  <c r="AM29" i="11"/>
  <c r="AN29" i="11"/>
  <c r="AO29" i="11"/>
  <c r="AP29" i="11"/>
  <c r="AQ29" i="11"/>
  <c r="AR29" i="11"/>
  <c r="AS29" i="11"/>
  <c r="AT29" i="11"/>
  <c r="AU29" i="11"/>
  <c r="AV29" i="11"/>
  <c r="AW29" i="11"/>
  <c r="AX29" i="11"/>
  <c r="AY29" i="11"/>
  <c r="AZ29" i="11"/>
  <c r="BA29" i="11"/>
  <c r="BB29" i="11"/>
  <c r="BC29" i="11"/>
  <c r="BD29" i="11"/>
  <c r="BE29" i="11"/>
  <c r="BF29" i="11"/>
  <c r="BG29" i="11"/>
  <c r="BH29" i="11"/>
  <c r="BI29" i="11"/>
  <c r="BJ29" i="11"/>
  <c r="BK29" i="11"/>
  <c r="BL29" i="11"/>
  <c r="BM29" i="11"/>
  <c r="BN29" i="11"/>
  <c r="BO29" i="11"/>
  <c r="BP29" i="11"/>
  <c r="BQ29" i="11"/>
  <c r="BR29" i="11"/>
  <c r="BS29" i="11"/>
  <c r="BT29" i="11"/>
  <c r="BU29" i="11"/>
  <c r="BV29" i="11"/>
  <c r="BW29" i="11"/>
  <c r="BX29" i="11"/>
  <c r="BY29" i="11"/>
  <c r="BZ29" i="11"/>
  <c r="CA29" i="11"/>
  <c r="CB29" i="11"/>
  <c r="CC29" i="11"/>
  <c r="CD29" i="11"/>
  <c r="CE29" i="11"/>
  <c r="CF29" i="11"/>
  <c r="CG29" i="11"/>
  <c r="CH29" i="11"/>
  <c r="CI29" i="11"/>
  <c r="CJ29" i="11"/>
  <c r="CK29" i="11"/>
  <c r="CL29" i="11"/>
  <c r="CM29" i="11"/>
  <c r="CN29" i="11"/>
  <c r="CO29" i="11"/>
  <c r="CP29" i="11"/>
  <c r="CQ29" i="11"/>
  <c r="CR29" i="11"/>
  <c r="CS29" i="11"/>
  <c r="CT29" i="11"/>
  <c r="C14" i="11"/>
  <c r="D14" i="11"/>
  <c r="E14" i="11"/>
  <c r="F14" i="11"/>
  <c r="G14" i="11"/>
  <c r="H14" i="11"/>
  <c r="I14" i="11"/>
  <c r="J14" i="11"/>
  <c r="K14" i="11"/>
  <c r="L14" i="11"/>
  <c r="M14" i="11"/>
  <c r="N14" i="11"/>
  <c r="O14" i="11"/>
  <c r="P14" i="11"/>
  <c r="Q14" i="11"/>
  <c r="R14" i="11"/>
  <c r="S14" i="11"/>
  <c r="T14" i="11"/>
  <c r="U14" i="11"/>
  <c r="V14" i="11"/>
  <c r="W14" i="11"/>
  <c r="X14" i="11"/>
  <c r="Y14" i="11"/>
  <c r="Z14" i="11"/>
  <c r="AA14" i="11"/>
  <c r="AB14" i="11"/>
  <c r="AC14" i="11"/>
  <c r="AD14" i="11"/>
  <c r="AE14" i="11"/>
  <c r="AF14" i="11"/>
  <c r="AG14" i="11"/>
  <c r="AH14" i="11"/>
  <c r="AI14" i="11"/>
  <c r="AJ14" i="11"/>
  <c r="AK14" i="11"/>
  <c r="AL14" i="11"/>
  <c r="AM14" i="11"/>
  <c r="AN14" i="11"/>
  <c r="AO14" i="11"/>
  <c r="AP14" i="11"/>
  <c r="AQ14" i="11"/>
  <c r="AR14" i="11"/>
  <c r="AS14" i="11"/>
  <c r="AT14" i="11"/>
  <c r="AU14" i="11"/>
  <c r="AV14" i="11"/>
  <c r="AW14" i="11"/>
  <c r="AX14" i="11"/>
  <c r="AY14" i="11"/>
  <c r="AZ14" i="11"/>
  <c r="BA14" i="11"/>
  <c r="BB14" i="11"/>
  <c r="BC14" i="11"/>
  <c r="BD14" i="11"/>
  <c r="BE14" i="11"/>
  <c r="BF14" i="11"/>
  <c r="BG14" i="11"/>
  <c r="BH14" i="11"/>
  <c r="BI14" i="11"/>
  <c r="BJ14" i="11"/>
  <c r="BK14" i="11"/>
  <c r="BL14" i="11"/>
  <c r="BM14" i="11"/>
  <c r="BN14" i="11"/>
  <c r="BO14" i="11"/>
  <c r="BP14" i="11"/>
  <c r="BQ14" i="11"/>
  <c r="BR14" i="11"/>
  <c r="BS14" i="11"/>
  <c r="BT14" i="11"/>
  <c r="BU14" i="11"/>
  <c r="BV14" i="11"/>
  <c r="BW14" i="11"/>
  <c r="BX14" i="11"/>
  <c r="BY14" i="11"/>
  <c r="BZ14" i="11"/>
  <c r="CA14" i="11"/>
  <c r="CB14" i="11"/>
  <c r="CC14" i="11"/>
  <c r="CD14" i="11"/>
  <c r="CE14" i="11"/>
  <c r="CF14" i="11"/>
  <c r="CG14" i="11"/>
  <c r="CH14" i="11"/>
  <c r="CI14" i="11"/>
  <c r="CJ14" i="11"/>
  <c r="CK14" i="11"/>
  <c r="CL14" i="11"/>
  <c r="CM14" i="11"/>
  <c r="CN14" i="11"/>
  <c r="CO14" i="11"/>
  <c r="CP14" i="11"/>
  <c r="CQ14" i="11"/>
  <c r="CR14" i="11"/>
  <c r="CS14" i="11"/>
  <c r="CT14" i="11"/>
  <c r="C15" i="11"/>
  <c r="D15" i="11"/>
  <c r="E15" i="11"/>
  <c r="F15" i="11"/>
  <c r="G15" i="11"/>
  <c r="H15" i="11"/>
  <c r="I15" i="11"/>
  <c r="J15" i="11"/>
  <c r="K15" i="11"/>
  <c r="L15" i="11"/>
  <c r="M15" i="11"/>
  <c r="N15" i="11"/>
  <c r="O15" i="11"/>
  <c r="P15" i="11"/>
  <c r="Q15" i="11"/>
  <c r="R15" i="11"/>
  <c r="S15" i="11"/>
  <c r="T15" i="11"/>
  <c r="U15" i="11"/>
  <c r="V15" i="11"/>
  <c r="W15" i="11"/>
  <c r="X15" i="11"/>
  <c r="Y15" i="11"/>
  <c r="Z15" i="11"/>
  <c r="AA15" i="11"/>
  <c r="AB15" i="11"/>
  <c r="AC15" i="11"/>
  <c r="AD15" i="11"/>
  <c r="AE15" i="11"/>
  <c r="AF15" i="11"/>
  <c r="AG15" i="11"/>
  <c r="AH15" i="11"/>
  <c r="AI15" i="11"/>
  <c r="AJ15" i="11"/>
  <c r="AK15" i="11"/>
  <c r="AL15" i="11"/>
  <c r="AM15" i="11"/>
  <c r="AN15" i="11"/>
  <c r="AO15" i="11"/>
  <c r="AP15" i="11"/>
  <c r="AQ15" i="11"/>
  <c r="AR15" i="11"/>
  <c r="AS15" i="11"/>
  <c r="AT15" i="11"/>
  <c r="AU15" i="11"/>
  <c r="AV15" i="11"/>
  <c r="AW15" i="11"/>
  <c r="AX15" i="11"/>
  <c r="AY15" i="11"/>
  <c r="AZ15" i="11"/>
  <c r="BA15" i="11"/>
  <c r="BB15" i="11"/>
  <c r="BC15" i="11"/>
  <c r="BD15" i="11"/>
  <c r="BE15" i="11"/>
  <c r="BF15" i="11"/>
  <c r="BG15" i="11"/>
  <c r="BH15" i="11"/>
  <c r="BI15" i="11"/>
  <c r="BJ15" i="11"/>
  <c r="BK15" i="11"/>
  <c r="BL15" i="11"/>
  <c r="BM15" i="11"/>
  <c r="BN15" i="11"/>
  <c r="BO15" i="11"/>
  <c r="BP15" i="11"/>
  <c r="BQ15" i="11"/>
  <c r="BR15" i="11"/>
  <c r="BS15" i="11"/>
  <c r="BT15" i="11"/>
  <c r="BU15" i="11"/>
  <c r="BV15" i="11"/>
  <c r="BW15" i="11"/>
  <c r="BX15" i="11"/>
  <c r="BY15" i="11"/>
  <c r="BZ15" i="11"/>
  <c r="CA15" i="11"/>
  <c r="CB15" i="11"/>
  <c r="CC15" i="11"/>
  <c r="CD15" i="11"/>
  <c r="CE15" i="11"/>
  <c r="CF15" i="11"/>
  <c r="CG15" i="11"/>
  <c r="CH15" i="11"/>
  <c r="CI15" i="11"/>
  <c r="CJ15" i="11"/>
  <c r="CK15" i="11"/>
  <c r="CL15" i="11"/>
  <c r="CM15" i="11"/>
  <c r="CN15" i="11"/>
  <c r="CO15" i="11"/>
  <c r="CP15" i="11"/>
  <c r="CQ15" i="11"/>
  <c r="CR15" i="11"/>
  <c r="CS15" i="11"/>
  <c r="CT15" i="11"/>
  <c r="C16" i="11"/>
  <c r="D16" i="11"/>
  <c r="E16" i="11"/>
  <c r="F16" i="11"/>
  <c r="G16" i="11"/>
  <c r="H16" i="11"/>
  <c r="I16" i="11"/>
  <c r="J16" i="11"/>
  <c r="K16" i="11"/>
  <c r="L16" i="11"/>
  <c r="M16" i="11"/>
  <c r="N16" i="11"/>
  <c r="O16" i="11"/>
  <c r="P16" i="11"/>
  <c r="Q16" i="11"/>
  <c r="R16" i="11"/>
  <c r="S16" i="11"/>
  <c r="T16" i="11"/>
  <c r="U16" i="11"/>
  <c r="V16" i="11"/>
  <c r="W16" i="11"/>
  <c r="X16" i="11"/>
  <c r="Y16" i="11"/>
  <c r="Z16" i="11"/>
  <c r="AA16" i="11"/>
  <c r="AB16" i="11"/>
  <c r="AC16" i="11"/>
  <c r="AD16" i="11"/>
  <c r="AE16" i="11"/>
  <c r="AF16" i="11"/>
  <c r="AG16" i="11"/>
  <c r="AH16" i="11"/>
  <c r="AI16" i="11"/>
  <c r="AJ16" i="11"/>
  <c r="AK16" i="11"/>
  <c r="AL16" i="11"/>
  <c r="AM16" i="11"/>
  <c r="AN16" i="11"/>
  <c r="AO16" i="11"/>
  <c r="AP16" i="11"/>
  <c r="AQ16" i="11"/>
  <c r="AR16" i="11"/>
  <c r="AS16" i="11"/>
  <c r="AT16" i="11"/>
  <c r="AU16" i="11"/>
  <c r="AV16" i="11"/>
  <c r="AW16" i="11"/>
  <c r="AX16" i="11"/>
  <c r="AY16" i="11"/>
  <c r="AZ16" i="11"/>
  <c r="BA16" i="11"/>
  <c r="BB16" i="11"/>
  <c r="BC16" i="11"/>
  <c r="BD16" i="11"/>
  <c r="BE16" i="11"/>
  <c r="BF16" i="11"/>
  <c r="BG16" i="11"/>
  <c r="BH16" i="11"/>
  <c r="BI16" i="11"/>
  <c r="BJ16" i="11"/>
  <c r="BK16" i="11"/>
  <c r="BL16" i="11"/>
  <c r="BM16" i="11"/>
  <c r="BN16" i="11"/>
  <c r="BO16" i="11"/>
  <c r="BP16" i="11"/>
  <c r="BQ16" i="11"/>
  <c r="BR16" i="11"/>
  <c r="BS16" i="11"/>
  <c r="BT16" i="11"/>
  <c r="BU16" i="11"/>
  <c r="BV16" i="11"/>
  <c r="BW16" i="11"/>
  <c r="BX16" i="11"/>
  <c r="BY16" i="11"/>
  <c r="BZ16" i="11"/>
  <c r="CA16" i="11"/>
  <c r="CB16" i="11"/>
  <c r="CC16" i="11"/>
  <c r="CD16" i="11"/>
  <c r="CE16" i="11"/>
  <c r="CF16" i="11"/>
  <c r="CG16" i="11"/>
  <c r="CH16" i="11"/>
  <c r="CI16" i="11"/>
  <c r="CJ16" i="11"/>
  <c r="CK16" i="11"/>
  <c r="CL16" i="11"/>
  <c r="CM16" i="11"/>
  <c r="CN16" i="11"/>
  <c r="CO16" i="11"/>
  <c r="CP16" i="11"/>
  <c r="CQ16" i="11"/>
  <c r="CR16" i="11"/>
  <c r="CS16" i="11"/>
  <c r="CT16" i="11"/>
  <c r="C17" i="11"/>
  <c r="D17" i="11"/>
  <c r="E17" i="11"/>
  <c r="F17" i="11"/>
  <c r="G17" i="11"/>
  <c r="H17" i="11"/>
  <c r="I17" i="11"/>
  <c r="J17" i="11"/>
  <c r="K17" i="11"/>
  <c r="L17" i="11"/>
  <c r="M17" i="11"/>
  <c r="N17" i="11"/>
  <c r="O17" i="11"/>
  <c r="P17" i="11"/>
  <c r="Q17" i="11"/>
  <c r="R17" i="11"/>
  <c r="S17" i="11"/>
  <c r="T17" i="11"/>
  <c r="U17" i="11"/>
  <c r="V17" i="11"/>
  <c r="W17" i="11"/>
  <c r="X17" i="11"/>
  <c r="Y17" i="11"/>
  <c r="Z17" i="11"/>
  <c r="AA17" i="11"/>
  <c r="AB17" i="11"/>
  <c r="AC17" i="11"/>
  <c r="AD17" i="11"/>
  <c r="AE17" i="11"/>
  <c r="AF17" i="11"/>
  <c r="AG17" i="11"/>
  <c r="AH17" i="11"/>
  <c r="AI17" i="11"/>
  <c r="AJ17" i="11"/>
  <c r="AK17" i="11"/>
  <c r="AL17" i="11"/>
  <c r="AM17" i="11"/>
  <c r="AN17" i="11"/>
  <c r="AO17" i="11"/>
  <c r="AP17" i="11"/>
  <c r="AQ17" i="11"/>
  <c r="AR17" i="11"/>
  <c r="AS17" i="11"/>
  <c r="AT17" i="11"/>
  <c r="AU17" i="11"/>
  <c r="AV17" i="11"/>
  <c r="AW17" i="11"/>
  <c r="AX17" i="11"/>
  <c r="AY17" i="11"/>
  <c r="AZ17" i="11"/>
  <c r="BA17" i="11"/>
  <c r="BB17" i="11"/>
  <c r="BC17" i="11"/>
  <c r="BD17" i="11"/>
  <c r="BE17" i="11"/>
  <c r="BF17" i="11"/>
  <c r="BG17" i="11"/>
  <c r="BH17" i="11"/>
  <c r="BI17" i="11"/>
  <c r="BJ17" i="11"/>
  <c r="BK17" i="11"/>
  <c r="BL17" i="11"/>
  <c r="BM17" i="11"/>
  <c r="BN17" i="11"/>
  <c r="BO17" i="11"/>
  <c r="BP17" i="11"/>
  <c r="BQ17" i="11"/>
  <c r="BR17" i="11"/>
  <c r="BS17" i="11"/>
  <c r="BT17" i="11"/>
  <c r="BU17" i="11"/>
  <c r="BV17" i="11"/>
  <c r="BW17" i="11"/>
  <c r="BX17" i="11"/>
  <c r="BY17" i="11"/>
  <c r="BZ17" i="11"/>
  <c r="CA17" i="11"/>
  <c r="CB17" i="11"/>
  <c r="CC17" i="11"/>
  <c r="CD17" i="11"/>
  <c r="CE17" i="11"/>
  <c r="CF17" i="11"/>
  <c r="CG17" i="11"/>
  <c r="CH17" i="11"/>
  <c r="CI17" i="11"/>
  <c r="CJ17" i="11"/>
  <c r="CK17" i="11"/>
  <c r="CL17" i="11"/>
  <c r="CM17" i="11"/>
  <c r="CN17" i="11"/>
  <c r="CO17" i="11"/>
  <c r="CP17" i="11"/>
  <c r="CQ17" i="11"/>
  <c r="CR17" i="11"/>
  <c r="CS17" i="11"/>
  <c r="CT17" i="11"/>
  <c r="C18" i="11"/>
  <c r="D18" i="11"/>
  <c r="E18" i="11"/>
  <c r="F18" i="11"/>
  <c r="G18" i="11"/>
  <c r="H18" i="11"/>
  <c r="I18" i="11"/>
  <c r="J18" i="11"/>
  <c r="K18" i="11"/>
  <c r="L18" i="11"/>
  <c r="M18" i="11"/>
  <c r="N18" i="11"/>
  <c r="O18" i="11"/>
  <c r="P18" i="11"/>
  <c r="Q18" i="11"/>
  <c r="R18" i="11"/>
  <c r="S18" i="11"/>
  <c r="T18" i="11"/>
  <c r="U18" i="11"/>
  <c r="V18" i="11"/>
  <c r="W18" i="11"/>
  <c r="X18" i="11"/>
  <c r="Y18" i="11"/>
  <c r="Z18" i="11"/>
  <c r="AA18" i="11"/>
  <c r="AB18" i="11"/>
  <c r="AC18" i="11"/>
  <c r="AD18" i="11"/>
  <c r="AE18" i="11"/>
  <c r="AF18" i="11"/>
  <c r="AG18" i="11"/>
  <c r="AH18" i="11"/>
  <c r="AI18" i="11"/>
  <c r="AJ18" i="11"/>
  <c r="AK18" i="11"/>
  <c r="AL18" i="11"/>
  <c r="AM18" i="11"/>
  <c r="AN18" i="11"/>
  <c r="AO18" i="11"/>
  <c r="AP18" i="11"/>
  <c r="AQ18" i="11"/>
  <c r="AR18" i="11"/>
  <c r="AS18" i="11"/>
  <c r="AT18" i="11"/>
  <c r="AU18" i="11"/>
  <c r="AV18" i="11"/>
  <c r="AW18" i="11"/>
  <c r="AX18" i="11"/>
  <c r="AY18" i="11"/>
  <c r="AZ18" i="11"/>
  <c r="BA18" i="11"/>
  <c r="BB18" i="11"/>
  <c r="BC18" i="11"/>
  <c r="BD18" i="11"/>
  <c r="BE18" i="11"/>
  <c r="BF18" i="11"/>
  <c r="BG18" i="11"/>
  <c r="BH18" i="11"/>
  <c r="BI18" i="11"/>
  <c r="BJ18" i="11"/>
  <c r="BK18" i="11"/>
  <c r="BL18" i="11"/>
  <c r="BM18" i="11"/>
  <c r="BN18" i="11"/>
  <c r="BO18" i="11"/>
  <c r="BP18" i="11"/>
  <c r="BQ18" i="11"/>
  <c r="BR18" i="11"/>
  <c r="BS18" i="11"/>
  <c r="BT18" i="11"/>
  <c r="BU18" i="11"/>
  <c r="BV18" i="11"/>
  <c r="BW18" i="11"/>
  <c r="BX18" i="11"/>
  <c r="BY18" i="11"/>
  <c r="BZ18" i="11"/>
  <c r="CA18" i="11"/>
  <c r="CB18" i="11"/>
  <c r="CC18" i="11"/>
  <c r="CD18" i="11"/>
  <c r="CE18" i="11"/>
  <c r="CF18" i="11"/>
  <c r="CG18" i="11"/>
  <c r="CH18" i="11"/>
  <c r="CI18" i="11"/>
  <c r="CJ18" i="11"/>
  <c r="CK18" i="11"/>
  <c r="CL18" i="11"/>
  <c r="CM18" i="11"/>
  <c r="CN18" i="11"/>
  <c r="CO18" i="11"/>
  <c r="CP18" i="11"/>
  <c r="CQ18" i="11"/>
  <c r="CR18" i="11"/>
  <c r="CS18" i="11"/>
  <c r="CT18" i="11"/>
  <c r="C19" i="11"/>
  <c r="D19" i="11"/>
  <c r="E19" i="11"/>
  <c r="F19" i="11"/>
  <c r="G19" i="11"/>
  <c r="H19" i="11"/>
  <c r="I19" i="11"/>
  <c r="J19" i="11"/>
  <c r="K19" i="11"/>
  <c r="L19" i="11"/>
  <c r="M19" i="11"/>
  <c r="N19" i="11"/>
  <c r="O19" i="11"/>
  <c r="P19" i="11"/>
  <c r="Q19" i="11"/>
  <c r="R19" i="11"/>
  <c r="S19" i="11"/>
  <c r="T19" i="11"/>
  <c r="U19" i="11"/>
  <c r="V19" i="11"/>
  <c r="W19" i="11"/>
  <c r="X19" i="11"/>
  <c r="Y19" i="11"/>
  <c r="Z19" i="11"/>
  <c r="AA19" i="11"/>
  <c r="AB19" i="11"/>
  <c r="AC19" i="11"/>
  <c r="AD19" i="11"/>
  <c r="AE19" i="11"/>
  <c r="AF19" i="11"/>
  <c r="AG19" i="11"/>
  <c r="AH19" i="11"/>
  <c r="AI19" i="11"/>
  <c r="AJ19" i="11"/>
  <c r="AK19" i="11"/>
  <c r="AL19" i="11"/>
  <c r="AM19" i="11"/>
  <c r="AN19" i="11"/>
  <c r="AO19" i="11"/>
  <c r="AP19" i="11"/>
  <c r="AQ19" i="11"/>
  <c r="AR19" i="11"/>
  <c r="AS19" i="11"/>
  <c r="AT19" i="11"/>
  <c r="AU19" i="11"/>
  <c r="AV19" i="11"/>
  <c r="AW19" i="11"/>
  <c r="AX19" i="11"/>
  <c r="AY19" i="11"/>
  <c r="AZ19" i="11"/>
  <c r="BA19" i="11"/>
  <c r="BB19" i="11"/>
  <c r="BC19" i="11"/>
  <c r="BD19" i="11"/>
  <c r="BE19" i="11"/>
  <c r="BF19" i="11"/>
  <c r="BG19" i="11"/>
  <c r="BH19" i="11"/>
  <c r="BI19" i="11"/>
  <c r="BJ19" i="11"/>
  <c r="BK19" i="11"/>
  <c r="BL19" i="11"/>
  <c r="BM19" i="11"/>
  <c r="BN19" i="11"/>
  <c r="BO19" i="11"/>
  <c r="BP19" i="11"/>
  <c r="BQ19" i="11"/>
  <c r="BR19" i="11"/>
  <c r="BS19" i="11"/>
  <c r="BT19" i="11"/>
  <c r="BU19" i="11"/>
  <c r="BV19" i="11"/>
  <c r="BW19" i="11"/>
  <c r="BX19" i="11"/>
  <c r="BY19" i="11"/>
  <c r="BZ19" i="11"/>
  <c r="CA19" i="11"/>
  <c r="CB19" i="11"/>
  <c r="CC19" i="11"/>
  <c r="CD19" i="11"/>
  <c r="CE19" i="11"/>
  <c r="CF19" i="11"/>
  <c r="CG19" i="11"/>
  <c r="CH19" i="11"/>
  <c r="CI19" i="11"/>
  <c r="CJ19" i="11"/>
  <c r="CK19" i="11"/>
  <c r="CL19" i="11"/>
  <c r="CM19" i="11"/>
  <c r="CN19" i="11"/>
  <c r="CO19" i="11"/>
  <c r="CP19" i="11"/>
  <c r="CQ19" i="11"/>
  <c r="CR19" i="11"/>
  <c r="CS19" i="11"/>
  <c r="CT19" i="11"/>
  <c r="C4" i="11"/>
  <c r="D4" i="11"/>
  <c r="E4" i="11"/>
  <c r="F4" i="11"/>
  <c r="G4" i="11"/>
  <c r="H4" i="11"/>
  <c r="I4" i="11"/>
  <c r="J4" i="11"/>
  <c r="K4" i="11"/>
  <c r="L4" i="11"/>
  <c r="M4" i="11"/>
  <c r="N4" i="11"/>
  <c r="O4" i="11"/>
  <c r="P4" i="11"/>
  <c r="Q4" i="11"/>
  <c r="R4" i="11"/>
  <c r="S4" i="11"/>
  <c r="T4" i="11"/>
  <c r="U4" i="11"/>
  <c r="V4" i="11"/>
  <c r="W4" i="11"/>
  <c r="X4" i="11"/>
  <c r="Y4" i="11"/>
  <c r="Z4" i="11"/>
  <c r="AA4" i="11"/>
  <c r="AB4" i="11"/>
  <c r="AC4" i="11"/>
  <c r="AD4" i="11"/>
  <c r="AE4" i="11"/>
  <c r="AF4" i="11"/>
  <c r="AG4" i="11"/>
  <c r="AH4" i="11"/>
  <c r="AI4" i="11"/>
  <c r="AJ4" i="11"/>
  <c r="AK4" i="11"/>
  <c r="AL4" i="11"/>
  <c r="AM4" i="11"/>
  <c r="AN4" i="11"/>
  <c r="AO4" i="11"/>
  <c r="AP4" i="11"/>
  <c r="AQ4" i="11"/>
  <c r="AR4" i="11"/>
  <c r="AS4" i="11"/>
  <c r="AT4" i="11"/>
  <c r="AU4" i="11"/>
  <c r="AV4" i="11"/>
  <c r="AW4" i="11"/>
  <c r="AX4" i="11"/>
  <c r="AY4" i="11"/>
  <c r="AZ4" i="11"/>
  <c r="BA4" i="11"/>
  <c r="BB4" i="11"/>
  <c r="BC4" i="11"/>
  <c r="BD4" i="11"/>
  <c r="BE4" i="11"/>
  <c r="BF4" i="11"/>
  <c r="BG4" i="11"/>
  <c r="BH4" i="11"/>
  <c r="BI4" i="11"/>
  <c r="BJ4" i="11"/>
  <c r="BK4" i="11"/>
  <c r="BL4" i="11"/>
  <c r="BM4" i="11"/>
  <c r="BN4" i="11"/>
  <c r="BO4" i="11"/>
  <c r="BP4" i="11"/>
  <c r="BQ4" i="11"/>
  <c r="BR4" i="11"/>
  <c r="BS4" i="11"/>
  <c r="BT4" i="11"/>
  <c r="BU4" i="11"/>
  <c r="BV4" i="11"/>
  <c r="BW4" i="11"/>
  <c r="BX4" i="11"/>
  <c r="BY4" i="11"/>
  <c r="BZ4" i="11"/>
  <c r="CA4" i="11"/>
  <c r="CB4" i="11"/>
  <c r="CC4" i="11"/>
  <c r="CD4" i="11"/>
  <c r="CE4" i="11"/>
  <c r="CF4" i="11"/>
  <c r="CG4" i="11"/>
  <c r="CH4" i="11"/>
  <c r="CI4" i="11"/>
  <c r="CJ4" i="11"/>
  <c r="CK4" i="11"/>
  <c r="CL4" i="11"/>
  <c r="CM4" i="11"/>
  <c r="CN4" i="11"/>
  <c r="CO4" i="11"/>
  <c r="CP4" i="11"/>
  <c r="CQ4" i="11"/>
  <c r="CR4" i="11"/>
  <c r="CS4" i="11"/>
  <c r="CT4" i="11"/>
  <c r="C5" i="11"/>
  <c r="D5" i="11"/>
  <c r="E5" i="11"/>
  <c r="F5" i="11"/>
  <c r="G5" i="11"/>
  <c r="H5" i="11"/>
  <c r="I5" i="11"/>
  <c r="J5" i="11"/>
  <c r="K5" i="11"/>
  <c r="L5" i="11"/>
  <c r="M5" i="11"/>
  <c r="N5" i="11"/>
  <c r="O5" i="11"/>
  <c r="P5" i="11"/>
  <c r="Q5" i="11"/>
  <c r="R5" i="11"/>
  <c r="S5" i="11"/>
  <c r="T5" i="11"/>
  <c r="U5" i="11"/>
  <c r="V5" i="11"/>
  <c r="W5" i="11"/>
  <c r="X5" i="11"/>
  <c r="Y5" i="11"/>
  <c r="Z5" i="11"/>
  <c r="AA5" i="11"/>
  <c r="AB5" i="11"/>
  <c r="AC5" i="11"/>
  <c r="AD5" i="11"/>
  <c r="AE5" i="11"/>
  <c r="AF5" i="11"/>
  <c r="AG5" i="11"/>
  <c r="AH5" i="11"/>
  <c r="AI5" i="11"/>
  <c r="AJ5" i="11"/>
  <c r="AK5" i="11"/>
  <c r="AL5" i="11"/>
  <c r="AM5" i="11"/>
  <c r="AN5" i="11"/>
  <c r="AO5" i="11"/>
  <c r="AP5" i="11"/>
  <c r="AQ5" i="11"/>
  <c r="AR5" i="11"/>
  <c r="AS5" i="11"/>
  <c r="AT5" i="11"/>
  <c r="AU5" i="11"/>
  <c r="AV5" i="11"/>
  <c r="AW5" i="11"/>
  <c r="AX5" i="11"/>
  <c r="AY5" i="11"/>
  <c r="AZ5" i="11"/>
  <c r="BA5" i="11"/>
  <c r="BB5" i="11"/>
  <c r="BC5" i="11"/>
  <c r="BD5" i="11"/>
  <c r="BE5" i="11"/>
  <c r="BF5" i="11"/>
  <c r="BG5" i="11"/>
  <c r="BH5" i="11"/>
  <c r="BI5" i="11"/>
  <c r="BJ5" i="11"/>
  <c r="BK5" i="11"/>
  <c r="BL5" i="11"/>
  <c r="BM5" i="11"/>
  <c r="BN5" i="11"/>
  <c r="BO5" i="11"/>
  <c r="BP5" i="11"/>
  <c r="BQ5" i="11"/>
  <c r="BR5" i="11"/>
  <c r="BS5" i="11"/>
  <c r="BT5" i="11"/>
  <c r="BU5" i="11"/>
  <c r="BV5" i="11"/>
  <c r="BW5" i="11"/>
  <c r="BX5" i="11"/>
  <c r="BY5" i="11"/>
  <c r="BZ5" i="11"/>
  <c r="CA5" i="11"/>
  <c r="CB5" i="11"/>
  <c r="CC5" i="11"/>
  <c r="CD5" i="11"/>
  <c r="CE5" i="11"/>
  <c r="CF5" i="11"/>
  <c r="CG5" i="11"/>
  <c r="CH5" i="11"/>
  <c r="CI5" i="11"/>
  <c r="CJ5" i="11"/>
  <c r="CK5" i="11"/>
  <c r="CL5" i="11"/>
  <c r="CM5" i="11"/>
  <c r="CN5" i="11"/>
  <c r="CO5" i="11"/>
  <c r="CP5" i="11"/>
  <c r="CQ5" i="11"/>
  <c r="CR5" i="11"/>
  <c r="CS5" i="11"/>
  <c r="CT5" i="11"/>
  <c r="C6" i="11"/>
  <c r="D6" i="11"/>
  <c r="E6" i="11"/>
  <c r="F6" i="11"/>
  <c r="G6" i="11"/>
  <c r="H6" i="11"/>
  <c r="I6" i="11"/>
  <c r="J6" i="11"/>
  <c r="K6" i="11"/>
  <c r="L6" i="11"/>
  <c r="M6" i="11"/>
  <c r="N6" i="11"/>
  <c r="O6" i="11"/>
  <c r="P6" i="11"/>
  <c r="Q6" i="11"/>
  <c r="R6" i="11"/>
  <c r="S6" i="11"/>
  <c r="T6" i="11"/>
  <c r="U6" i="11"/>
  <c r="V6" i="11"/>
  <c r="W6" i="11"/>
  <c r="X6" i="11"/>
  <c r="Y6" i="11"/>
  <c r="Z6" i="11"/>
  <c r="AA6" i="11"/>
  <c r="AB6" i="11"/>
  <c r="AC6" i="11"/>
  <c r="AD6" i="11"/>
  <c r="AE6" i="11"/>
  <c r="AF6" i="11"/>
  <c r="AG6" i="11"/>
  <c r="AH6" i="11"/>
  <c r="AI6" i="11"/>
  <c r="AJ6" i="11"/>
  <c r="AK6" i="11"/>
  <c r="AL6" i="11"/>
  <c r="AM6" i="11"/>
  <c r="AN6" i="11"/>
  <c r="AO6" i="11"/>
  <c r="AP6" i="11"/>
  <c r="AQ6" i="11"/>
  <c r="AR6" i="11"/>
  <c r="AS6" i="11"/>
  <c r="AT6" i="11"/>
  <c r="AU6" i="11"/>
  <c r="AV6" i="11"/>
  <c r="AW6" i="11"/>
  <c r="AX6" i="11"/>
  <c r="AY6" i="11"/>
  <c r="AZ6" i="11"/>
  <c r="BA6" i="11"/>
  <c r="BB6" i="11"/>
  <c r="BC6" i="11"/>
  <c r="BD6" i="11"/>
  <c r="BE6" i="11"/>
  <c r="BF6" i="11"/>
  <c r="BG6" i="11"/>
  <c r="BH6" i="11"/>
  <c r="BI6" i="11"/>
  <c r="BJ6" i="11"/>
  <c r="BK6" i="11"/>
  <c r="BL6" i="11"/>
  <c r="BM6" i="11"/>
  <c r="BN6" i="11"/>
  <c r="BO6" i="11"/>
  <c r="BP6" i="11"/>
  <c r="BQ6" i="11"/>
  <c r="BR6" i="11"/>
  <c r="BS6" i="11"/>
  <c r="BT6" i="11"/>
  <c r="BU6" i="11"/>
  <c r="BV6" i="11"/>
  <c r="BW6" i="11"/>
  <c r="BX6" i="11"/>
  <c r="BY6" i="11"/>
  <c r="BZ6" i="11"/>
  <c r="CA6" i="11"/>
  <c r="CB6" i="11"/>
  <c r="CC6" i="11"/>
  <c r="CD6" i="11"/>
  <c r="CE6" i="11"/>
  <c r="CF6" i="11"/>
  <c r="CG6" i="11"/>
  <c r="CH6" i="11"/>
  <c r="CI6" i="11"/>
  <c r="CJ6" i="11"/>
  <c r="CK6" i="11"/>
  <c r="CL6" i="11"/>
  <c r="CM6" i="11"/>
  <c r="CN6" i="11"/>
  <c r="CO6" i="11"/>
  <c r="CP6" i="11"/>
  <c r="CQ6" i="11"/>
  <c r="CR6" i="11"/>
  <c r="CS6" i="11"/>
  <c r="CT6" i="11"/>
  <c r="C7" i="11"/>
  <c r="D7" i="11"/>
  <c r="E7" i="11"/>
  <c r="F7" i="11"/>
  <c r="G7" i="11"/>
  <c r="H7" i="11"/>
  <c r="I7" i="11"/>
  <c r="J7" i="11"/>
  <c r="K7" i="11"/>
  <c r="L7" i="11"/>
  <c r="M7" i="11"/>
  <c r="N7" i="11"/>
  <c r="O7" i="11"/>
  <c r="P7" i="11"/>
  <c r="Q7" i="11"/>
  <c r="R7" i="11"/>
  <c r="S7" i="11"/>
  <c r="T7" i="11"/>
  <c r="U7" i="11"/>
  <c r="V7" i="11"/>
  <c r="W7" i="11"/>
  <c r="X7" i="11"/>
  <c r="Y7" i="11"/>
  <c r="Z7" i="11"/>
  <c r="AA7" i="11"/>
  <c r="AB7" i="11"/>
  <c r="AC7" i="11"/>
  <c r="AD7" i="11"/>
  <c r="AE7" i="11"/>
  <c r="AF7" i="11"/>
  <c r="AG7" i="11"/>
  <c r="AH7" i="11"/>
  <c r="AI7" i="11"/>
  <c r="AJ7" i="11"/>
  <c r="AK7" i="11"/>
  <c r="AL7" i="11"/>
  <c r="AM7" i="11"/>
  <c r="AN7" i="11"/>
  <c r="AO7" i="11"/>
  <c r="AP7" i="11"/>
  <c r="AQ7" i="11"/>
  <c r="AR7" i="11"/>
  <c r="AS7" i="11"/>
  <c r="AT7" i="11"/>
  <c r="AU7" i="11"/>
  <c r="AV7" i="11"/>
  <c r="AW7" i="11"/>
  <c r="AX7" i="11"/>
  <c r="AY7" i="11"/>
  <c r="AZ7" i="11"/>
  <c r="BA7" i="11"/>
  <c r="BB7" i="11"/>
  <c r="BC7" i="11"/>
  <c r="BD7" i="11"/>
  <c r="BE7" i="11"/>
  <c r="BF7" i="11"/>
  <c r="BG7" i="11"/>
  <c r="BH7" i="11"/>
  <c r="BI7" i="11"/>
  <c r="BJ7" i="11"/>
  <c r="BK7" i="11"/>
  <c r="BL7" i="11"/>
  <c r="BM7" i="11"/>
  <c r="BN7" i="11"/>
  <c r="BO7" i="11"/>
  <c r="BP7" i="11"/>
  <c r="BQ7" i="11"/>
  <c r="BR7" i="11"/>
  <c r="BS7" i="11"/>
  <c r="BT7" i="11"/>
  <c r="BU7" i="11"/>
  <c r="BV7" i="11"/>
  <c r="BW7" i="11"/>
  <c r="BX7" i="11"/>
  <c r="BY7" i="11"/>
  <c r="BZ7" i="11"/>
  <c r="CA7" i="11"/>
  <c r="CB7" i="11"/>
  <c r="CC7" i="11"/>
  <c r="CD7" i="11"/>
  <c r="CE7" i="11"/>
  <c r="CF7" i="11"/>
  <c r="CG7" i="11"/>
  <c r="CH7" i="11"/>
  <c r="CI7" i="11"/>
  <c r="CJ7" i="11"/>
  <c r="CK7" i="11"/>
  <c r="CL7" i="11"/>
  <c r="CM7" i="11"/>
  <c r="CN7" i="11"/>
  <c r="CO7" i="11"/>
  <c r="CP7" i="11"/>
  <c r="CQ7" i="11"/>
  <c r="CR7" i="11"/>
  <c r="CS7" i="11"/>
  <c r="CT7" i="11"/>
  <c r="C8" i="11"/>
  <c r="D8" i="11"/>
  <c r="E8" i="11"/>
  <c r="F8" i="11"/>
  <c r="G8" i="11"/>
  <c r="H8" i="11"/>
  <c r="I8" i="11"/>
  <c r="J8" i="11"/>
  <c r="K8" i="11"/>
  <c r="L8" i="11"/>
  <c r="M8" i="11"/>
  <c r="N8" i="11"/>
  <c r="O8" i="11"/>
  <c r="P8" i="11"/>
  <c r="Q8" i="11"/>
  <c r="R8" i="11"/>
  <c r="S8" i="11"/>
  <c r="T8" i="11"/>
  <c r="U8" i="11"/>
  <c r="V8" i="11"/>
  <c r="W8" i="11"/>
  <c r="X8" i="11"/>
  <c r="Y8" i="11"/>
  <c r="Z8" i="11"/>
  <c r="AA8" i="11"/>
  <c r="AB8" i="11"/>
  <c r="AC8" i="11"/>
  <c r="AD8" i="11"/>
  <c r="AE8" i="11"/>
  <c r="AF8" i="11"/>
  <c r="AG8" i="11"/>
  <c r="AH8" i="11"/>
  <c r="AI8" i="11"/>
  <c r="AJ8" i="11"/>
  <c r="AK8" i="11"/>
  <c r="AL8" i="11"/>
  <c r="AM8" i="11"/>
  <c r="AN8" i="11"/>
  <c r="AO8" i="11"/>
  <c r="AP8" i="11"/>
  <c r="AQ8" i="11"/>
  <c r="AR8" i="11"/>
  <c r="AS8" i="11"/>
  <c r="AT8" i="11"/>
  <c r="AU8" i="11"/>
  <c r="AV8" i="11"/>
  <c r="AW8" i="11"/>
  <c r="AX8" i="11"/>
  <c r="AY8" i="11"/>
  <c r="AZ8" i="11"/>
  <c r="BA8" i="11"/>
  <c r="BB8" i="11"/>
  <c r="BC8" i="11"/>
  <c r="BD8" i="11"/>
  <c r="BE8" i="11"/>
  <c r="BF8" i="11"/>
  <c r="BG8" i="11"/>
  <c r="BH8" i="11"/>
  <c r="BI8" i="11"/>
  <c r="BJ8" i="11"/>
  <c r="BK8" i="11"/>
  <c r="BL8" i="11"/>
  <c r="BM8" i="11"/>
  <c r="BN8" i="11"/>
  <c r="BO8" i="11"/>
  <c r="BP8" i="11"/>
  <c r="BQ8" i="11"/>
  <c r="BR8" i="11"/>
  <c r="BS8" i="11"/>
  <c r="BT8" i="11"/>
  <c r="BU8" i="11"/>
  <c r="BV8" i="11"/>
  <c r="BW8" i="11"/>
  <c r="BX8" i="11"/>
  <c r="BY8" i="11"/>
  <c r="BZ8" i="11"/>
  <c r="CA8" i="11"/>
  <c r="CB8" i="11"/>
  <c r="CC8" i="11"/>
  <c r="CD8" i="11"/>
  <c r="CE8" i="11"/>
  <c r="CF8" i="11"/>
  <c r="CG8" i="11"/>
  <c r="CH8" i="11"/>
  <c r="CI8" i="11"/>
  <c r="CJ8" i="11"/>
  <c r="CK8" i="11"/>
  <c r="CL8" i="11"/>
  <c r="CM8" i="11"/>
  <c r="CN8" i="11"/>
  <c r="CO8" i="11"/>
  <c r="CP8" i="11"/>
  <c r="CQ8" i="11"/>
  <c r="CR8" i="11"/>
  <c r="CS8" i="11"/>
  <c r="CT8" i="11"/>
  <c r="C9" i="11"/>
  <c r="D9" i="11"/>
  <c r="E9" i="11"/>
  <c r="F9" i="11"/>
  <c r="G9" i="11"/>
  <c r="H9" i="11"/>
  <c r="I9" i="11"/>
  <c r="J9" i="11"/>
  <c r="K9" i="11"/>
  <c r="L9" i="11"/>
  <c r="M9" i="11"/>
  <c r="N9" i="11"/>
  <c r="O9" i="11"/>
  <c r="P9" i="11"/>
  <c r="Q9" i="11"/>
  <c r="R9" i="11"/>
  <c r="S9" i="11"/>
  <c r="T9" i="11"/>
  <c r="U9" i="11"/>
  <c r="V9" i="11"/>
  <c r="W9" i="11"/>
  <c r="X9" i="11"/>
  <c r="Y9" i="11"/>
  <c r="Z9" i="11"/>
  <c r="AA9" i="11"/>
  <c r="AB9" i="11"/>
  <c r="AC9" i="11"/>
  <c r="AD9" i="11"/>
  <c r="AE9" i="11"/>
  <c r="AF9" i="11"/>
  <c r="AG9" i="11"/>
  <c r="AH9" i="11"/>
  <c r="AI9" i="11"/>
  <c r="AJ9" i="11"/>
  <c r="AK9" i="11"/>
  <c r="AL9" i="11"/>
  <c r="AM9" i="11"/>
  <c r="AN9" i="11"/>
  <c r="AO9" i="11"/>
  <c r="AP9" i="11"/>
  <c r="AQ9" i="11"/>
  <c r="AR9" i="11"/>
  <c r="AS9" i="11"/>
  <c r="AT9" i="11"/>
  <c r="AU9" i="11"/>
  <c r="AV9" i="11"/>
  <c r="AW9" i="11"/>
  <c r="AX9" i="11"/>
  <c r="AY9" i="11"/>
  <c r="AZ9" i="11"/>
  <c r="BA9" i="11"/>
  <c r="BB9" i="11"/>
  <c r="BC9" i="11"/>
  <c r="BD9" i="11"/>
  <c r="BE9" i="11"/>
  <c r="BF9" i="11"/>
  <c r="BG9" i="11"/>
  <c r="BH9" i="11"/>
  <c r="BI9" i="11"/>
  <c r="BJ9" i="11"/>
  <c r="BK9" i="11"/>
  <c r="BL9" i="11"/>
  <c r="BM9" i="11"/>
  <c r="BN9" i="11"/>
  <c r="BO9" i="11"/>
  <c r="BP9" i="11"/>
  <c r="BQ9" i="11"/>
  <c r="BR9" i="11"/>
  <c r="BS9" i="11"/>
  <c r="BT9" i="11"/>
  <c r="BU9" i="11"/>
  <c r="BV9" i="11"/>
  <c r="BW9" i="11"/>
  <c r="BX9" i="11"/>
  <c r="BY9" i="11"/>
  <c r="BZ9" i="11"/>
  <c r="CA9" i="11"/>
  <c r="CB9" i="11"/>
  <c r="CC9" i="11"/>
  <c r="CD9" i="11"/>
  <c r="CE9" i="11"/>
  <c r="CF9" i="11"/>
  <c r="CG9" i="11"/>
  <c r="CH9" i="11"/>
  <c r="CI9" i="11"/>
  <c r="CJ9" i="11"/>
  <c r="CK9" i="11"/>
  <c r="CL9" i="11"/>
  <c r="CM9" i="11"/>
  <c r="CN9" i="11"/>
  <c r="CO9" i="11"/>
  <c r="CP9" i="11"/>
  <c r="CQ9" i="11"/>
  <c r="CR9" i="11"/>
  <c r="CS9" i="11"/>
  <c r="CT9" i="11"/>
  <c r="CU19" i="11"/>
  <c r="CU18" i="11"/>
  <c r="CU17" i="11"/>
  <c r="CU16" i="11"/>
  <c r="CU15" i="11"/>
  <c r="CU14" i="11"/>
  <c r="CU5" i="11"/>
  <c r="CU6" i="11"/>
  <c r="CU7" i="11"/>
  <c r="CU8" i="11"/>
  <c r="CU9" i="11"/>
  <c r="CU4" i="11"/>
  <c r="C3" i="13"/>
  <c r="C4" i="13"/>
  <c r="C5" i="13"/>
  <c r="C6" i="13"/>
  <c r="C2" i="13"/>
  <c r="G7" i="13"/>
  <c r="E7" i="13"/>
  <c r="I7" i="13" s="1"/>
  <c r="I8" i="13" s="1"/>
  <c r="G3" i="13"/>
  <c r="E3" i="13"/>
  <c r="I3" i="13" s="1"/>
  <c r="K3" i="13" s="1"/>
  <c r="M3" i="13" l="1"/>
  <c r="D6" i="12" l="1"/>
  <c r="H6" i="12" s="1"/>
  <c r="D3" i="12"/>
  <c r="H3" i="12" s="1"/>
  <c r="D4" i="12"/>
  <c r="H4" i="12" s="1"/>
  <c r="D5" i="12"/>
  <c r="H5" i="12" s="1"/>
  <c r="D2" i="12"/>
  <c r="H2" i="12" s="1"/>
  <c r="D14" i="7"/>
  <c r="E14" i="7"/>
  <c r="F14" i="7"/>
  <c r="G14" i="7"/>
  <c r="H14" i="7"/>
  <c r="I14" i="7"/>
  <c r="J14" i="7"/>
  <c r="K14" i="7"/>
  <c r="L14" i="7"/>
  <c r="M14" i="7"/>
  <c r="N14" i="7"/>
  <c r="O14" i="7"/>
  <c r="P14" i="7"/>
  <c r="Q14" i="7"/>
  <c r="R14" i="7"/>
  <c r="S14" i="7"/>
  <c r="T14" i="7"/>
  <c r="U14" i="7"/>
  <c r="V14" i="7"/>
  <c r="W14" i="7"/>
  <c r="X14" i="7"/>
  <c r="Y14" i="7"/>
  <c r="Z14" i="7"/>
  <c r="AA14" i="7"/>
  <c r="AB14" i="7"/>
  <c r="AC14" i="7"/>
  <c r="AD14" i="7"/>
  <c r="AE14" i="7"/>
  <c r="AF14" i="7"/>
  <c r="AG14" i="7"/>
  <c r="AH14" i="7"/>
  <c r="AI14" i="7"/>
  <c r="AJ14" i="7"/>
  <c r="AK14" i="7"/>
  <c r="AL14" i="7"/>
  <c r="AM14" i="7"/>
  <c r="AN14" i="7"/>
  <c r="AO14" i="7"/>
  <c r="AP14" i="7"/>
  <c r="AQ14" i="7"/>
  <c r="AR14" i="7"/>
  <c r="AS14" i="7"/>
  <c r="AT14" i="7"/>
  <c r="AU14" i="7"/>
  <c r="AV14" i="7"/>
  <c r="AW14" i="7"/>
  <c r="AX14" i="7"/>
  <c r="AY14" i="7"/>
  <c r="AZ14" i="7"/>
  <c r="BA14" i="7"/>
  <c r="BB14" i="7"/>
  <c r="BC14" i="7"/>
  <c r="BD14" i="7"/>
  <c r="BE14" i="7"/>
  <c r="BF14" i="7"/>
  <c r="BG14" i="7"/>
  <c r="BH14" i="7"/>
  <c r="BI14" i="7"/>
  <c r="BJ14" i="7"/>
  <c r="BK14" i="7"/>
  <c r="BL14" i="7"/>
  <c r="BM14" i="7"/>
  <c r="BN14" i="7"/>
  <c r="BO14" i="7"/>
  <c r="BP14" i="7"/>
  <c r="BQ14" i="7"/>
  <c r="BR14" i="7"/>
  <c r="BS14" i="7"/>
  <c r="BT14" i="7"/>
  <c r="BU14" i="7"/>
  <c r="BV14" i="7"/>
  <c r="BW14" i="7"/>
  <c r="BX14" i="7"/>
  <c r="BY14" i="7"/>
  <c r="BZ14" i="7"/>
  <c r="CA14" i="7"/>
  <c r="CB14" i="7"/>
  <c r="CC14" i="7"/>
  <c r="CD14" i="7"/>
  <c r="CE14" i="7"/>
  <c r="CF14" i="7"/>
  <c r="CG14" i="7"/>
  <c r="CH14" i="7"/>
  <c r="CI14" i="7"/>
  <c r="CJ14" i="7"/>
  <c r="CK14" i="7"/>
  <c r="CL14" i="7"/>
  <c r="CM14" i="7"/>
  <c r="CN14" i="7"/>
  <c r="CO14" i="7"/>
  <c r="CP14" i="7"/>
  <c r="CQ14" i="7"/>
  <c r="CR14" i="7"/>
  <c r="CS14" i="7"/>
  <c r="CT14" i="7"/>
  <c r="CU14" i="7"/>
  <c r="D15" i="7"/>
  <c r="E15" i="7"/>
  <c r="F15" i="7"/>
  <c r="G15" i="7"/>
  <c r="H15" i="7"/>
  <c r="I15" i="7"/>
  <c r="J15" i="7"/>
  <c r="K15" i="7"/>
  <c r="L15" i="7"/>
  <c r="M15" i="7"/>
  <c r="N15" i="7"/>
  <c r="O15" i="7"/>
  <c r="P15" i="7"/>
  <c r="Q15" i="7"/>
  <c r="R15" i="7"/>
  <c r="S15" i="7"/>
  <c r="T15" i="7"/>
  <c r="U15" i="7"/>
  <c r="V15" i="7"/>
  <c r="W15" i="7"/>
  <c r="X15" i="7"/>
  <c r="Y15" i="7"/>
  <c r="Z15" i="7"/>
  <c r="AA15" i="7"/>
  <c r="AB15" i="7"/>
  <c r="AC15" i="7"/>
  <c r="AD15" i="7"/>
  <c r="AE15" i="7"/>
  <c r="AF15" i="7"/>
  <c r="AG15" i="7"/>
  <c r="AH15" i="7"/>
  <c r="AI15" i="7"/>
  <c r="AJ15" i="7"/>
  <c r="AK15" i="7"/>
  <c r="AL15" i="7"/>
  <c r="AM15" i="7"/>
  <c r="AN15" i="7"/>
  <c r="AO15" i="7"/>
  <c r="AP15" i="7"/>
  <c r="AQ15" i="7"/>
  <c r="AR15" i="7"/>
  <c r="AS15" i="7"/>
  <c r="AT15" i="7"/>
  <c r="AU15" i="7"/>
  <c r="AV15" i="7"/>
  <c r="AW15" i="7"/>
  <c r="AX15" i="7"/>
  <c r="AY15" i="7"/>
  <c r="AZ15" i="7"/>
  <c r="BA15" i="7"/>
  <c r="BB15" i="7"/>
  <c r="BC15" i="7"/>
  <c r="BD15" i="7"/>
  <c r="BE15" i="7"/>
  <c r="BF15" i="7"/>
  <c r="BG15" i="7"/>
  <c r="BH15" i="7"/>
  <c r="BI15" i="7"/>
  <c r="BJ15" i="7"/>
  <c r="BK15" i="7"/>
  <c r="BL15" i="7"/>
  <c r="BM15" i="7"/>
  <c r="BN15" i="7"/>
  <c r="BO15" i="7"/>
  <c r="BP15" i="7"/>
  <c r="BQ15" i="7"/>
  <c r="BR15" i="7"/>
  <c r="BS15" i="7"/>
  <c r="BT15" i="7"/>
  <c r="BU15" i="7"/>
  <c r="BV15" i="7"/>
  <c r="BW15" i="7"/>
  <c r="BX15" i="7"/>
  <c r="BY15" i="7"/>
  <c r="BZ15" i="7"/>
  <c r="CA15" i="7"/>
  <c r="CB15" i="7"/>
  <c r="CC15" i="7"/>
  <c r="CD15" i="7"/>
  <c r="CE15" i="7"/>
  <c r="CF15" i="7"/>
  <c r="CG15" i="7"/>
  <c r="CH15" i="7"/>
  <c r="CI15" i="7"/>
  <c r="CJ15" i="7"/>
  <c r="CK15" i="7"/>
  <c r="CL15" i="7"/>
  <c r="CM15" i="7"/>
  <c r="CN15" i="7"/>
  <c r="CO15" i="7"/>
  <c r="CP15" i="7"/>
  <c r="CQ15" i="7"/>
  <c r="CR15" i="7"/>
  <c r="CS15" i="7"/>
  <c r="CT15" i="7"/>
  <c r="CU15" i="7"/>
  <c r="D16" i="7"/>
  <c r="E16" i="7"/>
  <c r="F16" i="7"/>
  <c r="G16" i="7"/>
  <c r="H16" i="7"/>
  <c r="I16" i="7"/>
  <c r="J16" i="7"/>
  <c r="K16" i="7"/>
  <c r="L16" i="7"/>
  <c r="M16" i="7"/>
  <c r="N16" i="7"/>
  <c r="O16" i="7"/>
  <c r="P16" i="7"/>
  <c r="Q16" i="7"/>
  <c r="R16" i="7"/>
  <c r="S16" i="7"/>
  <c r="T16" i="7"/>
  <c r="U16" i="7"/>
  <c r="V16" i="7"/>
  <c r="W16" i="7"/>
  <c r="X16" i="7"/>
  <c r="Y16" i="7"/>
  <c r="Z16" i="7"/>
  <c r="AA16" i="7"/>
  <c r="AB16" i="7"/>
  <c r="AC16" i="7"/>
  <c r="AD16" i="7"/>
  <c r="AE16" i="7"/>
  <c r="AF16" i="7"/>
  <c r="AG16" i="7"/>
  <c r="AH16" i="7"/>
  <c r="AI16" i="7"/>
  <c r="AJ16" i="7"/>
  <c r="AK16" i="7"/>
  <c r="AL16" i="7"/>
  <c r="AM16" i="7"/>
  <c r="AN16" i="7"/>
  <c r="AO16" i="7"/>
  <c r="AP16" i="7"/>
  <c r="AQ16" i="7"/>
  <c r="AR16" i="7"/>
  <c r="AS16" i="7"/>
  <c r="AT16" i="7"/>
  <c r="AU16" i="7"/>
  <c r="AV16" i="7"/>
  <c r="AW16" i="7"/>
  <c r="AX16" i="7"/>
  <c r="AY16" i="7"/>
  <c r="AZ16" i="7"/>
  <c r="BA16" i="7"/>
  <c r="BB16" i="7"/>
  <c r="BC16" i="7"/>
  <c r="BD16" i="7"/>
  <c r="BE16" i="7"/>
  <c r="BF16" i="7"/>
  <c r="BG16" i="7"/>
  <c r="BH16" i="7"/>
  <c r="BI16" i="7"/>
  <c r="BJ16" i="7"/>
  <c r="BK16" i="7"/>
  <c r="BL16" i="7"/>
  <c r="BM16" i="7"/>
  <c r="BN16" i="7"/>
  <c r="BO16" i="7"/>
  <c r="BP16" i="7"/>
  <c r="BQ16" i="7"/>
  <c r="BR16" i="7"/>
  <c r="BS16" i="7"/>
  <c r="BT16" i="7"/>
  <c r="BU16" i="7"/>
  <c r="BV16" i="7"/>
  <c r="BW16" i="7"/>
  <c r="BX16" i="7"/>
  <c r="BY16" i="7"/>
  <c r="BZ16" i="7"/>
  <c r="CA16" i="7"/>
  <c r="CB16" i="7"/>
  <c r="CC16" i="7"/>
  <c r="CD16" i="7"/>
  <c r="CE16" i="7"/>
  <c r="CF16" i="7"/>
  <c r="CG16" i="7"/>
  <c r="CH16" i="7"/>
  <c r="CI16" i="7"/>
  <c r="CJ16" i="7"/>
  <c r="CK16" i="7"/>
  <c r="CL16" i="7"/>
  <c r="CM16" i="7"/>
  <c r="CN16" i="7"/>
  <c r="CO16" i="7"/>
  <c r="CP16" i="7"/>
  <c r="CQ16" i="7"/>
  <c r="CR16" i="7"/>
  <c r="CS16" i="7"/>
  <c r="CT16" i="7"/>
  <c r="CU16" i="7"/>
  <c r="D17" i="7"/>
  <c r="E17" i="7"/>
  <c r="F17" i="7"/>
  <c r="G17" i="7"/>
  <c r="H17" i="7"/>
  <c r="I17" i="7"/>
  <c r="J17" i="7"/>
  <c r="K17" i="7"/>
  <c r="L17" i="7"/>
  <c r="M17" i="7"/>
  <c r="N17" i="7"/>
  <c r="O17" i="7"/>
  <c r="P17" i="7"/>
  <c r="Q17" i="7"/>
  <c r="R17" i="7"/>
  <c r="S17" i="7"/>
  <c r="T17" i="7"/>
  <c r="U17" i="7"/>
  <c r="V17" i="7"/>
  <c r="W17" i="7"/>
  <c r="X17" i="7"/>
  <c r="Y17" i="7"/>
  <c r="Z17" i="7"/>
  <c r="AA17" i="7"/>
  <c r="AB17" i="7"/>
  <c r="AC17" i="7"/>
  <c r="AD17" i="7"/>
  <c r="AE17" i="7"/>
  <c r="AF17" i="7"/>
  <c r="AG17" i="7"/>
  <c r="AH17" i="7"/>
  <c r="AI17" i="7"/>
  <c r="AJ17" i="7"/>
  <c r="AK17" i="7"/>
  <c r="AL17" i="7"/>
  <c r="AM17" i="7"/>
  <c r="AN17" i="7"/>
  <c r="AO17" i="7"/>
  <c r="AP17" i="7"/>
  <c r="AQ17" i="7"/>
  <c r="AR17" i="7"/>
  <c r="AS17" i="7"/>
  <c r="AT17" i="7"/>
  <c r="AU17" i="7"/>
  <c r="AV17" i="7"/>
  <c r="AW17" i="7"/>
  <c r="AX17" i="7"/>
  <c r="AY17" i="7"/>
  <c r="AZ17" i="7"/>
  <c r="BA17" i="7"/>
  <c r="BB17" i="7"/>
  <c r="BC17" i="7"/>
  <c r="BD17" i="7"/>
  <c r="BE17" i="7"/>
  <c r="BF17" i="7"/>
  <c r="BG17" i="7"/>
  <c r="BH17" i="7"/>
  <c r="BI17" i="7"/>
  <c r="BJ17" i="7"/>
  <c r="BK17" i="7"/>
  <c r="BL17" i="7"/>
  <c r="BM17" i="7"/>
  <c r="BN17" i="7"/>
  <c r="BO17" i="7"/>
  <c r="BP17" i="7"/>
  <c r="BQ17" i="7"/>
  <c r="BR17" i="7"/>
  <c r="BS17" i="7"/>
  <c r="BT17" i="7"/>
  <c r="BU17" i="7"/>
  <c r="BV17" i="7"/>
  <c r="BW17" i="7"/>
  <c r="BX17" i="7"/>
  <c r="BY17" i="7"/>
  <c r="BZ17" i="7"/>
  <c r="CA17" i="7"/>
  <c r="CB17" i="7"/>
  <c r="CC17" i="7"/>
  <c r="CD17" i="7"/>
  <c r="CE17" i="7"/>
  <c r="CF17" i="7"/>
  <c r="CG17" i="7"/>
  <c r="CH17" i="7"/>
  <c r="CI17" i="7"/>
  <c r="CJ17" i="7"/>
  <c r="CK17" i="7"/>
  <c r="CL17" i="7"/>
  <c r="CM17" i="7"/>
  <c r="CN17" i="7"/>
  <c r="CO17" i="7"/>
  <c r="CP17" i="7"/>
  <c r="CQ17" i="7"/>
  <c r="CR17" i="7"/>
  <c r="CS17" i="7"/>
  <c r="CT17" i="7"/>
  <c r="CU17" i="7"/>
  <c r="D18" i="7"/>
  <c r="E18" i="7"/>
  <c r="F18" i="7"/>
  <c r="G18" i="7"/>
  <c r="H18" i="7"/>
  <c r="I18" i="7"/>
  <c r="J18" i="7"/>
  <c r="K18" i="7"/>
  <c r="L18" i="7"/>
  <c r="M18" i="7"/>
  <c r="N18" i="7"/>
  <c r="O18" i="7"/>
  <c r="P18" i="7"/>
  <c r="Q18" i="7"/>
  <c r="R18" i="7"/>
  <c r="S18" i="7"/>
  <c r="T18" i="7"/>
  <c r="U18" i="7"/>
  <c r="V18" i="7"/>
  <c r="W18" i="7"/>
  <c r="X18" i="7"/>
  <c r="Y18" i="7"/>
  <c r="Z18" i="7"/>
  <c r="AA18" i="7"/>
  <c r="AB18" i="7"/>
  <c r="AC18" i="7"/>
  <c r="AD18" i="7"/>
  <c r="AE18" i="7"/>
  <c r="AF18" i="7"/>
  <c r="AG18" i="7"/>
  <c r="AH18" i="7"/>
  <c r="AI18" i="7"/>
  <c r="AJ18" i="7"/>
  <c r="AK18" i="7"/>
  <c r="AL18" i="7"/>
  <c r="AM18" i="7"/>
  <c r="AN18" i="7"/>
  <c r="AO18" i="7"/>
  <c r="AP18" i="7"/>
  <c r="AQ18" i="7"/>
  <c r="AR18" i="7"/>
  <c r="AS18" i="7"/>
  <c r="AT18" i="7"/>
  <c r="AU18" i="7"/>
  <c r="AV18" i="7"/>
  <c r="AW18" i="7"/>
  <c r="AX18" i="7"/>
  <c r="AY18" i="7"/>
  <c r="AZ18" i="7"/>
  <c r="BA18" i="7"/>
  <c r="BB18" i="7"/>
  <c r="BC18" i="7"/>
  <c r="BD18" i="7"/>
  <c r="BE18" i="7"/>
  <c r="BF18" i="7"/>
  <c r="BG18" i="7"/>
  <c r="BH18" i="7"/>
  <c r="BI18" i="7"/>
  <c r="BJ18" i="7"/>
  <c r="BK18" i="7"/>
  <c r="BL18" i="7"/>
  <c r="BM18" i="7"/>
  <c r="BN18" i="7"/>
  <c r="BO18" i="7"/>
  <c r="BP18" i="7"/>
  <c r="BQ18" i="7"/>
  <c r="BR18" i="7"/>
  <c r="BS18" i="7"/>
  <c r="BT18" i="7"/>
  <c r="BU18" i="7"/>
  <c r="BV18" i="7"/>
  <c r="BW18" i="7"/>
  <c r="BX18" i="7"/>
  <c r="BY18" i="7"/>
  <c r="BZ18" i="7"/>
  <c r="CA18" i="7"/>
  <c r="CB18" i="7"/>
  <c r="CC18" i="7"/>
  <c r="CD18" i="7"/>
  <c r="CE18" i="7"/>
  <c r="CF18" i="7"/>
  <c r="CG18" i="7"/>
  <c r="CH18" i="7"/>
  <c r="CI18" i="7"/>
  <c r="CJ18" i="7"/>
  <c r="CK18" i="7"/>
  <c r="CL18" i="7"/>
  <c r="CM18" i="7"/>
  <c r="CN18" i="7"/>
  <c r="CO18" i="7"/>
  <c r="CP18" i="7"/>
  <c r="CQ18" i="7"/>
  <c r="CR18" i="7"/>
  <c r="CS18" i="7"/>
  <c r="CT18" i="7"/>
  <c r="CU18" i="7"/>
  <c r="D19" i="7"/>
  <c r="E19" i="7"/>
  <c r="F19" i="7"/>
  <c r="G19" i="7"/>
  <c r="H19" i="7"/>
  <c r="I19" i="7"/>
  <c r="J19" i="7"/>
  <c r="K19" i="7"/>
  <c r="L19" i="7"/>
  <c r="M19" i="7"/>
  <c r="N19" i="7"/>
  <c r="O19" i="7"/>
  <c r="P19" i="7"/>
  <c r="Q19" i="7"/>
  <c r="R19" i="7"/>
  <c r="S19" i="7"/>
  <c r="T19" i="7"/>
  <c r="U19" i="7"/>
  <c r="V19" i="7"/>
  <c r="W19" i="7"/>
  <c r="X19" i="7"/>
  <c r="Y19" i="7"/>
  <c r="Z19" i="7"/>
  <c r="AA19" i="7"/>
  <c r="AB19" i="7"/>
  <c r="AC19" i="7"/>
  <c r="AD19" i="7"/>
  <c r="AE19" i="7"/>
  <c r="AF19" i="7"/>
  <c r="AG19" i="7"/>
  <c r="AH19" i="7"/>
  <c r="AI19" i="7"/>
  <c r="AJ19" i="7"/>
  <c r="AK19" i="7"/>
  <c r="AL19" i="7"/>
  <c r="AM19" i="7"/>
  <c r="AN19" i="7"/>
  <c r="AO19" i="7"/>
  <c r="AP19" i="7"/>
  <c r="AQ19" i="7"/>
  <c r="AR19" i="7"/>
  <c r="AS19" i="7"/>
  <c r="AT19" i="7"/>
  <c r="AU19" i="7"/>
  <c r="AV19" i="7"/>
  <c r="AW19" i="7"/>
  <c r="AX19" i="7"/>
  <c r="AY19" i="7"/>
  <c r="AZ19" i="7"/>
  <c r="BA19" i="7"/>
  <c r="BB19" i="7"/>
  <c r="BC19" i="7"/>
  <c r="BD19" i="7"/>
  <c r="BE19" i="7"/>
  <c r="BF19" i="7"/>
  <c r="BG19" i="7"/>
  <c r="BH19" i="7"/>
  <c r="BI19" i="7"/>
  <c r="BJ19" i="7"/>
  <c r="BK19" i="7"/>
  <c r="BL19" i="7"/>
  <c r="BM19" i="7"/>
  <c r="BN19" i="7"/>
  <c r="BO19" i="7"/>
  <c r="BP19" i="7"/>
  <c r="BQ19" i="7"/>
  <c r="BR19" i="7"/>
  <c r="BS19" i="7"/>
  <c r="BT19" i="7"/>
  <c r="BU19" i="7"/>
  <c r="BV19" i="7"/>
  <c r="BW19" i="7"/>
  <c r="BX19" i="7"/>
  <c r="BY19" i="7"/>
  <c r="BZ19" i="7"/>
  <c r="CA19" i="7"/>
  <c r="CB19" i="7"/>
  <c r="CC19" i="7"/>
  <c r="CD19" i="7"/>
  <c r="CE19" i="7"/>
  <c r="CF19" i="7"/>
  <c r="CG19" i="7"/>
  <c r="CH19" i="7"/>
  <c r="CI19" i="7"/>
  <c r="CJ19" i="7"/>
  <c r="CK19" i="7"/>
  <c r="CL19" i="7"/>
  <c r="CM19" i="7"/>
  <c r="CN19" i="7"/>
  <c r="CO19" i="7"/>
  <c r="CP19" i="7"/>
  <c r="CQ19" i="7"/>
  <c r="CR19" i="7"/>
  <c r="CS19" i="7"/>
  <c r="CT19" i="7"/>
  <c r="CU19" i="7"/>
  <c r="C19" i="7"/>
  <c r="C18" i="7"/>
  <c r="C17" i="7"/>
  <c r="C16" i="7"/>
  <c r="C15" i="7"/>
  <c r="C14" i="7"/>
  <c r="D4" i="7"/>
  <c r="E4" i="7"/>
  <c r="F4" i="7"/>
  <c r="G4" i="7"/>
  <c r="H4" i="7"/>
  <c r="I4" i="7"/>
  <c r="J4" i="7"/>
  <c r="K4" i="7"/>
  <c r="L4" i="7"/>
  <c r="M4" i="7"/>
  <c r="N4" i="7"/>
  <c r="O4" i="7"/>
  <c r="P4" i="7"/>
  <c r="Q4" i="7"/>
  <c r="R4" i="7"/>
  <c r="S4" i="7"/>
  <c r="T4" i="7"/>
  <c r="U4" i="7"/>
  <c r="V4" i="7"/>
  <c r="W4" i="7"/>
  <c r="X4" i="7"/>
  <c r="Y4" i="7"/>
  <c r="Z4" i="7"/>
  <c r="AA4" i="7"/>
  <c r="AB4" i="7"/>
  <c r="AC4" i="7"/>
  <c r="AD4" i="7"/>
  <c r="AE4" i="7"/>
  <c r="AF4" i="7"/>
  <c r="AG4" i="7"/>
  <c r="AH4" i="7"/>
  <c r="AI4" i="7"/>
  <c r="AJ4" i="7"/>
  <c r="AK4" i="7"/>
  <c r="AL4" i="7"/>
  <c r="AM4" i="7"/>
  <c r="AN4" i="7"/>
  <c r="AO4" i="7"/>
  <c r="AP4" i="7"/>
  <c r="AQ4" i="7"/>
  <c r="AR4" i="7"/>
  <c r="AS4" i="7"/>
  <c r="AT4" i="7"/>
  <c r="AU4" i="7"/>
  <c r="AV4" i="7"/>
  <c r="AW4" i="7"/>
  <c r="AX4" i="7"/>
  <c r="AY4" i="7"/>
  <c r="AZ4" i="7"/>
  <c r="BA4" i="7"/>
  <c r="BB4" i="7"/>
  <c r="BC4" i="7"/>
  <c r="BD4" i="7"/>
  <c r="BE4" i="7"/>
  <c r="BF4" i="7"/>
  <c r="BG4" i="7"/>
  <c r="BH4" i="7"/>
  <c r="BI4" i="7"/>
  <c r="BJ4" i="7"/>
  <c r="BK4" i="7"/>
  <c r="BL4" i="7"/>
  <c r="BM4" i="7"/>
  <c r="BN4" i="7"/>
  <c r="BO4" i="7"/>
  <c r="BP4" i="7"/>
  <c r="BQ4" i="7"/>
  <c r="BR4" i="7"/>
  <c r="BS4" i="7"/>
  <c r="BT4" i="7"/>
  <c r="BU4" i="7"/>
  <c r="BV4" i="7"/>
  <c r="BW4" i="7"/>
  <c r="BX4" i="7"/>
  <c r="BY4" i="7"/>
  <c r="BZ4" i="7"/>
  <c r="CA4" i="7"/>
  <c r="CB4" i="7"/>
  <c r="CC4" i="7"/>
  <c r="CD4" i="7"/>
  <c r="CE4" i="7"/>
  <c r="CF4" i="7"/>
  <c r="CG4" i="7"/>
  <c r="CH4" i="7"/>
  <c r="CI4" i="7"/>
  <c r="CJ4" i="7"/>
  <c r="CK4" i="7"/>
  <c r="CL4" i="7"/>
  <c r="CM4" i="7"/>
  <c r="CN4" i="7"/>
  <c r="CO4" i="7"/>
  <c r="CP4" i="7"/>
  <c r="CQ4" i="7"/>
  <c r="CR4" i="7"/>
  <c r="CS4" i="7"/>
  <c r="CT4" i="7"/>
  <c r="CU4" i="7"/>
  <c r="D5" i="7"/>
  <c r="E5" i="7"/>
  <c r="F5" i="7"/>
  <c r="G5" i="7"/>
  <c r="H5" i="7"/>
  <c r="I5" i="7"/>
  <c r="J5" i="7"/>
  <c r="K5" i="7"/>
  <c r="L5" i="7"/>
  <c r="M5" i="7"/>
  <c r="N5" i="7"/>
  <c r="O5" i="7"/>
  <c r="P5" i="7"/>
  <c r="Q5" i="7"/>
  <c r="R5" i="7"/>
  <c r="S5" i="7"/>
  <c r="T5" i="7"/>
  <c r="U5" i="7"/>
  <c r="V5" i="7"/>
  <c r="W5" i="7"/>
  <c r="X5" i="7"/>
  <c r="Y5" i="7"/>
  <c r="Z5" i="7"/>
  <c r="AA5" i="7"/>
  <c r="AB5" i="7"/>
  <c r="AC5" i="7"/>
  <c r="AD5" i="7"/>
  <c r="AE5" i="7"/>
  <c r="AF5" i="7"/>
  <c r="AG5" i="7"/>
  <c r="AH5" i="7"/>
  <c r="AI5" i="7"/>
  <c r="AJ5" i="7"/>
  <c r="AK5" i="7"/>
  <c r="AL5" i="7"/>
  <c r="AM5" i="7"/>
  <c r="AN5" i="7"/>
  <c r="AO5" i="7"/>
  <c r="AP5" i="7"/>
  <c r="AQ5" i="7"/>
  <c r="AR5" i="7"/>
  <c r="AS5" i="7"/>
  <c r="AT5" i="7"/>
  <c r="AU5" i="7"/>
  <c r="AV5" i="7"/>
  <c r="AW5" i="7"/>
  <c r="AX5" i="7"/>
  <c r="AY5" i="7"/>
  <c r="AZ5" i="7"/>
  <c r="BA5" i="7"/>
  <c r="BB5" i="7"/>
  <c r="BC5" i="7"/>
  <c r="BD5" i="7"/>
  <c r="BE5" i="7"/>
  <c r="BF5" i="7"/>
  <c r="BG5" i="7"/>
  <c r="BH5" i="7"/>
  <c r="BI5" i="7"/>
  <c r="BJ5" i="7"/>
  <c r="BK5" i="7"/>
  <c r="BL5" i="7"/>
  <c r="BM5" i="7"/>
  <c r="BN5" i="7"/>
  <c r="BO5" i="7"/>
  <c r="BP5" i="7"/>
  <c r="BQ5" i="7"/>
  <c r="BR5" i="7"/>
  <c r="BS5" i="7"/>
  <c r="BT5" i="7"/>
  <c r="BU5" i="7"/>
  <c r="BV5" i="7"/>
  <c r="BW5" i="7"/>
  <c r="BX5" i="7"/>
  <c r="BY5" i="7"/>
  <c r="BZ5" i="7"/>
  <c r="CA5" i="7"/>
  <c r="CB5" i="7"/>
  <c r="CC5" i="7"/>
  <c r="CD5" i="7"/>
  <c r="CE5" i="7"/>
  <c r="CF5" i="7"/>
  <c r="CG5" i="7"/>
  <c r="CH5" i="7"/>
  <c r="CI5" i="7"/>
  <c r="CJ5" i="7"/>
  <c r="CK5" i="7"/>
  <c r="CL5" i="7"/>
  <c r="CM5" i="7"/>
  <c r="CN5" i="7"/>
  <c r="CO5" i="7"/>
  <c r="CP5" i="7"/>
  <c r="CQ5" i="7"/>
  <c r="CR5" i="7"/>
  <c r="CS5" i="7"/>
  <c r="CT5" i="7"/>
  <c r="CU5" i="7"/>
  <c r="D6" i="7"/>
  <c r="E6" i="7"/>
  <c r="F6" i="7"/>
  <c r="G6" i="7"/>
  <c r="H6" i="7"/>
  <c r="I6" i="7"/>
  <c r="J6" i="7"/>
  <c r="K6" i="7"/>
  <c r="L6" i="7"/>
  <c r="M6" i="7"/>
  <c r="N6" i="7"/>
  <c r="O6" i="7"/>
  <c r="P6" i="7"/>
  <c r="Q6" i="7"/>
  <c r="R6" i="7"/>
  <c r="S6" i="7"/>
  <c r="T6" i="7"/>
  <c r="U6" i="7"/>
  <c r="V6" i="7"/>
  <c r="W6" i="7"/>
  <c r="X6" i="7"/>
  <c r="Y6" i="7"/>
  <c r="Z6" i="7"/>
  <c r="AA6" i="7"/>
  <c r="AB6" i="7"/>
  <c r="AC6" i="7"/>
  <c r="AD6" i="7"/>
  <c r="AE6" i="7"/>
  <c r="AF6" i="7"/>
  <c r="AG6" i="7"/>
  <c r="AH6" i="7"/>
  <c r="AI6" i="7"/>
  <c r="AJ6" i="7"/>
  <c r="AK6" i="7"/>
  <c r="AL6" i="7"/>
  <c r="AM6" i="7"/>
  <c r="AN6" i="7"/>
  <c r="AO6" i="7"/>
  <c r="AP6" i="7"/>
  <c r="AQ6" i="7"/>
  <c r="AR6" i="7"/>
  <c r="AS6" i="7"/>
  <c r="AT6" i="7"/>
  <c r="AU6" i="7"/>
  <c r="AV6" i="7"/>
  <c r="AW6" i="7"/>
  <c r="AX6" i="7"/>
  <c r="AY6" i="7"/>
  <c r="AZ6" i="7"/>
  <c r="BA6" i="7"/>
  <c r="BB6" i="7"/>
  <c r="BC6" i="7"/>
  <c r="BD6" i="7"/>
  <c r="BE6" i="7"/>
  <c r="BF6" i="7"/>
  <c r="BG6" i="7"/>
  <c r="BH6" i="7"/>
  <c r="BI6" i="7"/>
  <c r="BJ6" i="7"/>
  <c r="BK6" i="7"/>
  <c r="BL6" i="7"/>
  <c r="BM6" i="7"/>
  <c r="BN6" i="7"/>
  <c r="BO6" i="7"/>
  <c r="BP6" i="7"/>
  <c r="BQ6" i="7"/>
  <c r="BR6" i="7"/>
  <c r="BS6" i="7"/>
  <c r="BT6" i="7"/>
  <c r="BU6" i="7"/>
  <c r="BV6" i="7"/>
  <c r="BW6" i="7"/>
  <c r="BX6" i="7"/>
  <c r="BY6" i="7"/>
  <c r="BZ6" i="7"/>
  <c r="CA6" i="7"/>
  <c r="CB6" i="7"/>
  <c r="CC6" i="7"/>
  <c r="CD6" i="7"/>
  <c r="CE6" i="7"/>
  <c r="CF6" i="7"/>
  <c r="CG6" i="7"/>
  <c r="CH6" i="7"/>
  <c r="CI6" i="7"/>
  <c r="CJ6" i="7"/>
  <c r="CK6" i="7"/>
  <c r="CL6" i="7"/>
  <c r="CM6" i="7"/>
  <c r="CN6" i="7"/>
  <c r="CO6" i="7"/>
  <c r="CP6" i="7"/>
  <c r="CQ6" i="7"/>
  <c r="CR6" i="7"/>
  <c r="CS6" i="7"/>
  <c r="CT6" i="7"/>
  <c r="CU6" i="7"/>
  <c r="D7" i="7"/>
  <c r="E7" i="7"/>
  <c r="F7" i="7"/>
  <c r="G7" i="7"/>
  <c r="H7" i="7"/>
  <c r="I7" i="7"/>
  <c r="J7" i="7"/>
  <c r="K7" i="7"/>
  <c r="L7" i="7"/>
  <c r="M7" i="7"/>
  <c r="N7" i="7"/>
  <c r="O7" i="7"/>
  <c r="P7" i="7"/>
  <c r="Q7" i="7"/>
  <c r="R7" i="7"/>
  <c r="S7" i="7"/>
  <c r="T7" i="7"/>
  <c r="U7" i="7"/>
  <c r="V7" i="7"/>
  <c r="W7" i="7"/>
  <c r="X7" i="7"/>
  <c r="Y7" i="7"/>
  <c r="Z7" i="7"/>
  <c r="AA7" i="7"/>
  <c r="AB7" i="7"/>
  <c r="AC7" i="7"/>
  <c r="AD7" i="7"/>
  <c r="AE7" i="7"/>
  <c r="AF7" i="7"/>
  <c r="AG7" i="7"/>
  <c r="AH7" i="7"/>
  <c r="AI7" i="7"/>
  <c r="AJ7" i="7"/>
  <c r="AK7" i="7"/>
  <c r="AL7" i="7"/>
  <c r="AM7" i="7"/>
  <c r="AN7" i="7"/>
  <c r="AO7" i="7"/>
  <c r="AP7" i="7"/>
  <c r="AQ7" i="7"/>
  <c r="AR7" i="7"/>
  <c r="AS7" i="7"/>
  <c r="AT7" i="7"/>
  <c r="AU7" i="7"/>
  <c r="AV7" i="7"/>
  <c r="AW7" i="7"/>
  <c r="AX7" i="7"/>
  <c r="AY7" i="7"/>
  <c r="AZ7" i="7"/>
  <c r="BA7" i="7"/>
  <c r="BB7" i="7"/>
  <c r="BC7" i="7"/>
  <c r="BD7" i="7"/>
  <c r="BE7" i="7"/>
  <c r="BF7" i="7"/>
  <c r="BG7" i="7"/>
  <c r="BH7" i="7"/>
  <c r="BI7" i="7"/>
  <c r="BJ7" i="7"/>
  <c r="BK7" i="7"/>
  <c r="BL7" i="7"/>
  <c r="BM7" i="7"/>
  <c r="BN7" i="7"/>
  <c r="BO7" i="7"/>
  <c r="BP7" i="7"/>
  <c r="BQ7" i="7"/>
  <c r="BR7" i="7"/>
  <c r="BS7" i="7"/>
  <c r="BT7" i="7"/>
  <c r="BU7" i="7"/>
  <c r="BV7" i="7"/>
  <c r="BW7" i="7"/>
  <c r="BX7" i="7"/>
  <c r="BY7" i="7"/>
  <c r="BZ7" i="7"/>
  <c r="CA7" i="7"/>
  <c r="CB7" i="7"/>
  <c r="CC7" i="7"/>
  <c r="CD7" i="7"/>
  <c r="CE7" i="7"/>
  <c r="CF7" i="7"/>
  <c r="CG7" i="7"/>
  <c r="CH7" i="7"/>
  <c r="CI7" i="7"/>
  <c r="CJ7" i="7"/>
  <c r="CK7" i="7"/>
  <c r="CL7" i="7"/>
  <c r="CM7" i="7"/>
  <c r="CN7" i="7"/>
  <c r="CO7" i="7"/>
  <c r="CP7" i="7"/>
  <c r="CQ7" i="7"/>
  <c r="CR7" i="7"/>
  <c r="CS7" i="7"/>
  <c r="CT7" i="7"/>
  <c r="CU7" i="7"/>
  <c r="D8" i="7"/>
  <c r="E8" i="7"/>
  <c r="F8" i="7"/>
  <c r="G8" i="7"/>
  <c r="H8" i="7"/>
  <c r="I8" i="7"/>
  <c r="J8" i="7"/>
  <c r="K8" i="7"/>
  <c r="L8" i="7"/>
  <c r="M8" i="7"/>
  <c r="N8" i="7"/>
  <c r="O8" i="7"/>
  <c r="P8" i="7"/>
  <c r="Q8" i="7"/>
  <c r="R8" i="7"/>
  <c r="S8" i="7"/>
  <c r="T8" i="7"/>
  <c r="U8" i="7"/>
  <c r="V8" i="7"/>
  <c r="W8" i="7"/>
  <c r="X8" i="7"/>
  <c r="Y8" i="7"/>
  <c r="Z8" i="7"/>
  <c r="AA8" i="7"/>
  <c r="AB8" i="7"/>
  <c r="AC8" i="7"/>
  <c r="AD8" i="7"/>
  <c r="AE8" i="7"/>
  <c r="AF8" i="7"/>
  <c r="AG8" i="7"/>
  <c r="AH8" i="7"/>
  <c r="AI8" i="7"/>
  <c r="AJ8" i="7"/>
  <c r="AK8" i="7"/>
  <c r="AL8" i="7"/>
  <c r="AM8" i="7"/>
  <c r="AN8" i="7"/>
  <c r="AO8" i="7"/>
  <c r="AP8" i="7"/>
  <c r="AQ8" i="7"/>
  <c r="AR8" i="7"/>
  <c r="AS8" i="7"/>
  <c r="AT8" i="7"/>
  <c r="AU8" i="7"/>
  <c r="AV8" i="7"/>
  <c r="AW8" i="7"/>
  <c r="AX8" i="7"/>
  <c r="AY8" i="7"/>
  <c r="AZ8" i="7"/>
  <c r="BA8" i="7"/>
  <c r="BB8" i="7"/>
  <c r="BC8" i="7"/>
  <c r="BD8" i="7"/>
  <c r="BE8" i="7"/>
  <c r="BF8" i="7"/>
  <c r="BG8" i="7"/>
  <c r="BH8" i="7"/>
  <c r="BI8" i="7"/>
  <c r="BJ8" i="7"/>
  <c r="BK8" i="7"/>
  <c r="BL8" i="7"/>
  <c r="BM8" i="7"/>
  <c r="BN8" i="7"/>
  <c r="BO8" i="7"/>
  <c r="BP8" i="7"/>
  <c r="BQ8" i="7"/>
  <c r="BR8" i="7"/>
  <c r="BS8" i="7"/>
  <c r="BT8" i="7"/>
  <c r="BU8" i="7"/>
  <c r="BV8" i="7"/>
  <c r="BW8" i="7"/>
  <c r="BX8" i="7"/>
  <c r="BY8" i="7"/>
  <c r="BZ8" i="7"/>
  <c r="CA8" i="7"/>
  <c r="CB8" i="7"/>
  <c r="CC8" i="7"/>
  <c r="CD8" i="7"/>
  <c r="CE8" i="7"/>
  <c r="CF8" i="7"/>
  <c r="CG8" i="7"/>
  <c r="CH8" i="7"/>
  <c r="CI8" i="7"/>
  <c r="CJ8" i="7"/>
  <c r="CK8" i="7"/>
  <c r="CL8" i="7"/>
  <c r="CM8" i="7"/>
  <c r="CN8" i="7"/>
  <c r="CO8" i="7"/>
  <c r="CP8" i="7"/>
  <c r="CQ8" i="7"/>
  <c r="CR8" i="7"/>
  <c r="CS8" i="7"/>
  <c r="CT8" i="7"/>
  <c r="CU8" i="7"/>
  <c r="D9" i="7"/>
  <c r="E9" i="7"/>
  <c r="F9" i="7"/>
  <c r="G9" i="7"/>
  <c r="H9" i="7"/>
  <c r="I9" i="7"/>
  <c r="J9" i="7"/>
  <c r="K9" i="7"/>
  <c r="L9" i="7"/>
  <c r="M9" i="7"/>
  <c r="N9" i="7"/>
  <c r="O9" i="7"/>
  <c r="P9" i="7"/>
  <c r="Q9" i="7"/>
  <c r="R9" i="7"/>
  <c r="S9" i="7"/>
  <c r="T9" i="7"/>
  <c r="U9" i="7"/>
  <c r="V9" i="7"/>
  <c r="W9" i="7"/>
  <c r="X9" i="7"/>
  <c r="Y9" i="7"/>
  <c r="Z9" i="7"/>
  <c r="AA9" i="7"/>
  <c r="AB9" i="7"/>
  <c r="AC9" i="7"/>
  <c r="AD9" i="7"/>
  <c r="AE9" i="7"/>
  <c r="AF9" i="7"/>
  <c r="AG9" i="7"/>
  <c r="AH9" i="7"/>
  <c r="AI9" i="7"/>
  <c r="AJ9" i="7"/>
  <c r="AK9" i="7"/>
  <c r="AL9" i="7"/>
  <c r="AM9" i="7"/>
  <c r="AN9" i="7"/>
  <c r="AO9" i="7"/>
  <c r="AP9" i="7"/>
  <c r="AQ9" i="7"/>
  <c r="AR9" i="7"/>
  <c r="AS9" i="7"/>
  <c r="AT9" i="7"/>
  <c r="AU9" i="7"/>
  <c r="AV9" i="7"/>
  <c r="AW9" i="7"/>
  <c r="AX9" i="7"/>
  <c r="AY9" i="7"/>
  <c r="AZ9" i="7"/>
  <c r="BA9" i="7"/>
  <c r="BB9" i="7"/>
  <c r="BC9" i="7"/>
  <c r="BD9" i="7"/>
  <c r="BE9" i="7"/>
  <c r="BF9" i="7"/>
  <c r="BG9" i="7"/>
  <c r="BH9" i="7"/>
  <c r="BI9" i="7"/>
  <c r="BJ9" i="7"/>
  <c r="BK9" i="7"/>
  <c r="BL9" i="7"/>
  <c r="BM9" i="7"/>
  <c r="BN9" i="7"/>
  <c r="BO9" i="7"/>
  <c r="BP9" i="7"/>
  <c r="BQ9" i="7"/>
  <c r="BR9" i="7"/>
  <c r="BS9" i="7"/>
  <c r="BT9" i="7"/>
  <c r="BU9" i="7"/>
  <c r="BV9" i="7"/>
  <c r="BW9" i="7"/>
  <c r="BX9" i="7"/>
  <c r="BY9" i="7"/>
  <c r="BZ9" i="7"/>
  <c r="CA9" i="7"/>
  <c r="CB9" i="7"/>
  <c r="CC9" i="7"/>
  <c r="CD9" i="7"/>
  <c r="CE9" i="7"/>
  <c r="CF9" i="7"/>
  <c r="CG9" i="7"/>
  <c r="CH9" i="7"/>
  <c r="CI9" i="7"/>
  <c r="CJ9" i="7"/>
  <c r="CK9" i="7"/>
  <c r="CL9" i="7"/>
  <c r="CM9" i="7"/>
  <c r="CN9" i="7"/>
  <c r="CO9" i="7"/>
  <c r="CP9" i="7"/>
  <c r="CQ9" i="7"/>
  <c r="CR9" i="7"/>
  <c r="CS9" i="7"/>
  <c r="CT9" i="7"/>
  <c r="CU9" i="7"/>
  <c r="C9" i="7"/>
  <c r="C8" i="7"/>
  <c r="C7" i="7"/>
  <c r="C6" i="7"/>
  <c r="D18" i="6"/>
  <c r="D16" i="5" s="1"/>
  <c r="E18" i="6"/>
  <c r="E16" i="5" s="1"/>
  <c r="F18" i="6"/>
  <c r="F16" i="5" s="1"/>
  <c r="G18" i="6"/>
  <c r="G16" i="5" s="1"/>
  <c r="H18" i="6"/>
  <c r="H16" i="5" s="1"/>
  <c r="H17" i="4" s="1"/>
  <c r="H16" i="3" s="1"/>
  <c r="I18" i="6"/>
  <c r="I16" i="5" s="1"/>
  <c r="J18" i="6"/>
  <c r="J16" i="5" s="1"/>
  <c r="K18" i="6"/>
  <c r="K16" i="5" s="1"/>
  <c r="L18" i="6"/>
  <c r="L16" i="5" s="1"/>
  <c r="M18" i="6"/>
  <c r="M16" i="5" s="1"/>
  <c r="N18" i="6"/>
  <c r="N16" i="5" s="1"/>
  <c r="O18" i="6"/>
  <c r="O16" i="5" s="1"/>
  <c r="O17" i="4" s="1"/>
  <c r="P18" i="6"/>
  <c r="P16" i="5" s="1"/>
  <c r="P17" i="4" s="1"/>
  <c r="Q18" i="6"/>
  <c r="Q16" i="5" s="1"/>
  <c r="R18" i="6"/>
  <c r="R16" i="5" s="1"/>
  <c r="S18" i="6"/>
  <c r="S16" i="5" s="1"/>
  <c r="S17" i="4" s="1"/>
  <c r="T18" i="6"/>
  <c r="T16" i="5" s="1"/>
  <c r="U18" i="6"/>
  <c r="U16" i="5" s="1"/>
  <c r="V18" i="6"/>
  <c r="V16" i="5" s="1"/>
  <c r="W18" i="6"/>
  <c r="W16" i="5" s="1"/>
  <c r="X18" i="6"/>
  <c r="X16" i="5" s="1"/>
  <c r="X17" i="4" s="1"/>
  <c r="Y18" i="6"/>
  <c r="Y16" i="5" s="1"/>
  <c r="Z18" i="6"/>
  <c r="Z16" i="5" s="1"/>
  <c r="Z17" i="4" s="1"/>
  <c r="AA18" i="6"/>
  <c r="AA16" i="5" s="1"/>
  <c r="AB18" i="6"/>
  <c r="AB16" i="5" s="1"/>
  <c r="AC18" i="6"/>
  <c r="AC16" i="5" s="1"/>
  <c r="AD18" i="6"/>
  <c r="AD16" i="5" s="1"/>
  <c r="AE18" i="6"/>
  <c r="AE16" i="5" s="1"/>
  <c r="AF18" i="6"/>
  <c r="AF16" i="5" s="1"/>
  <c r="AG18" i="6"/>
  <c r="AG16" i="5" s="1"/>
  <c r="AH18" i="6"/>
  <c r="AH16" i="5" s="1"/>
  <c r="AI18" i="6"/>
  <c r="AI16" i="5" s="1"/>
  <c r="AJ18" i="6"/>
  <c r="AJ16" i="5" s="1"/>
  <c r="AJ17" i="4" s="1"/>
  <c r="AK18" i="6"/>
  <c r="AK16" i="5" s="1"/>
  <c r="AK17" i="4" s="1"/>
  <c r="AL18" i="6"/>
  <c r="AL16" i="5" s="1"/>
  <c r="AM18" i="6"/>
  <c r="AM16" i="5" s="1"/>
  <c r="AN18" i="6"/>
  <c r="AN16" i="5" s="1"/>
  <c r="AN17" i="4" s="1"/>
  <c r="AO18" i="6"/>
  <c r="AO16" i="5" s="1"/>
  <c r="AP18" i="6"/>
  <c r="AP16" i="5" s="1"/>
  <c r="AQ18" i="6"/>
  <c r="AQ16" i="5" s="1"/>
  <c r="AR18" i="6"/>
  <c r="AR16" i="5" s="1"/>
  <c r="AS18" i="6"/>
  <c r="AS16" i="5" s="1"/>
  <c r="AS17" i="4" s="1"/>
  <c r="AT18" i="6"/>
  <c r="AT16" i="5" s="1"/>
  <c r="AU18" i="6"/>
  <c r="AU16" i="5" s="1"/>
  <c r="AV18" i="6"/>
  <c r="AV16" i="5" s="1"/>
  <c r="AV17" i="4" s="1"/>
  <c r="AW18" i="6"/>
  <c r="AW16" i="5" s="1"/>
  <c r="AX18" i="6"/>
  <c r="AX16" i="5" s="1"/>
  <c r="AY18" i="6"/>
  <c r="AY16" i="5" s="1"/>
  <c r="AZ18" i="6"/>
  <c r="AZ16" i="5" s="1"/>
  <c r="AZ17" i="4" s="1"/>
  <c r="BA18" i="6"/>
  <c r="BA16" i="5" s="1"/>
  <c r="BB18" i="6"/>
  <c r="BB16" i="5" s="1"/>
  <c r="BB17" i="4" s="1"/>
  <c r="BC18" i="6"/>
  <c r="BC16" i="5" s="1"/>
  <c r="BD18" i="6"/>
  <c r="BD16" i="5" s="1"/>
  <c r="BD17" i="4" s="1"/>
  <c r="BE18" i="6"/>
  <c r="BE16" i="5" s="1"/>
  <c r="BF18" i="6"/>
  <c r="BF16" i="5" s="1"/>
  <c r="BF17" i="4" s="1"/>
  <c r="BG18" i="6"/>
  <c r="BG16" i="5" s="1"/>
  <c r="BH18" i="6"/>
  <c r="BH16" i="5" s="1"/>
  <c r="BI18" i="6"/>
  <c r="BI16" i="5" s="1"/>
  <c r="BJ18" i="6"/>
  <c r="BJ16" i="5" s="1"/>
  <c r="BK18" i="6"/>
  <c r="BK16" i="5" s="1"/>
  <c r="BK17" i="4" s="1"/>
  <c r="BL18" i="6"/>
  <c r="BL16" i="5" s="1"/>
  <c r="BM18" i="6"/>
  <c r="BM16" i="5" s="1"/>
  <c r="BN18" i="6"/>
  <c r="BN16" i="5" s="1"/>
  <c r="BO18" i="6"/>
  <c r="BO16" i="5" s="1"/>
  <c r="BO17" i="4" s="1"/>
  <c r="BP18" i="6"/>
  <c r="BP16" i="5" s="1"/>
  <c r="BQ18" i="6"/>
  <c r="BQ16" i="5" s="1"/>
  <c r="BR18" i="6"/>
  <c r="BR16" i="5" s="1"/>
  <c r="BR17" i="4" s="1"/>
  <c r="BS18" i="6"/>
  <c r="BS16" i="5" s="1"/>
  <c r="BT18" i="6"/>
  <c r="BT16" i="5" s="1"/>
  <c r="BU18" i="6"/>
  <c r="BU16" i="5" s="1"/>
  <c r="BV18" i="6"/>
  <c r="BV16" i="5" s="1"/>
  <c r="BW18" i="6"/>
  <c r="BW16" i="5" s="1"/>
  <c r="BX18" i="6"/>
  <c r="BX16" i="5" s="1"/>
  <c r="BY18" i="6"/>
  <c r="BY16" i="5" s="1"/>
  <c r="BZ18" i="6"/>
  <c r="BZ16" i="5" s="1"/>
  <c r="CA18" i="6"/>
  <c r="CA16" i="5" s="1"/>
  <c r="CB18" i="6"/>
  <c r="CB16" i="5" s="1"/>
  <c r="CC18" i="6"/>
  <c r="CC16" i="5" s="1"/>
  <c r="CD18" i="6"/>
  <c r="CD16" i="5" s="1"/>
  <c r="CE18" i="6"/>
  <c r="CE16" i="5" s="1"/>
  <c r="CF18" i="6"/>
  <c r="CF16" i="5" s="1"/>
  <c r="CG18" i="6"/>
  <c r="CG16" i="5" s="1"/>
  <c r="CG17" i="4" s="1"/>
  <c r="CH18" i="6"/>
  <c r="CH16" i="5" s="1"/>
  <c r="CI18" i="6"/>
  <c r="CI16" i="5" s="1"/>
  <c r="CJ18" i="6"/>
  <c r="CJ16" i="5" s="1"/>
  <c r="CK18" i="6"/>
  <c r="CK16" i="5" s="1"/>
  <c r="CL18" i="6"/>
  <c r="CL16" i="5" s="1"/>
  <c r="CL17" i="4" s="1"/>
  <c r="CM18" i="6"/>
  <c r="CM16" i="5" s="1"/>
  <c r="CN18" i="6"/>
  <c r="CN16" i="5" s="1"/>
  <c r="CO18" i="6"/>
  <c r="CO16" i="5" s="1"/>
  <c r="CP18" i="6"/>
  <c r="CP16" i="5" s="1"/>
  <c r="CQ18" i="6"/>
  <c r="CQ16" i="5" s="1"/>
  <c r="CQ17" i="4" s="1"/>
  <c r="CR18" i="6"/>
  <c r="CR16" i="5" s="1"/>
  <c r="CS18" i="6"/>
  <c r="CS16" i="5" s="1"/>
  <c r="CT18" i="6"/>
  <c r="CT16" i="5" s="1"/>
  <c r="CU18" i="6"/>
  <c r="CU16" i="5" s="1"/>
  <c r="D19" i="6"/>
  <c r="D17" i="5" s="1"/>
  <c r="D18" i="4" s="1"/>
  <c r="E19" i="6"/>
  <c r="E17" i="5" s="1"/>
  <c r="F19" i="6"/>
  <c r="F17" i="5" s="1"/>
  <c r="G19" i="6"/>
  <c r="G17" i="5" s="1"/>
  <c r="H19" i="6"/>
  <c r="H17" i="5" s="1"/>
  <c r="H18" i="4" s="1"/>
  <c r="I19" i="6"/>
  <c r="I17" i="5" s="1"/>
  <c r="J19" i="6"/>
  <c r="J17" i="5" s="1"/>
  <c r="J18" i="4" s="1"/>
  <c r="K19" i="6"/>
  <c r="K17" i="5" s="1"/>
  <c r="L19" i="6"/>
  <c r="L17" i="5" s="1"/>
  <c r="M19" i="6"/>
  <c r="M17" i="5" s="1"/>
  <c r="M18" i="4" s="1"/>
  <c r="N19" i="6"/>
  <c r="N17" i="5" s="1"/>
  <c r="O19" i="6"/>
  <c r="O17" i="5" s="1"/>
  <c r="O18" i="4" s="1"/>
  <c r="P19" i="6"/>
  <c r="P17" i="5" s="1"/>
  <c r="Q19" i="6"/>
  <c r="Q17" i="5" s="1"/>
  <c r="R19" i="6"/>
  <c r="R17" i="5" s="1"/>
  <c r="S19" i="6"/>
  <c r="S17" i="5" s="1"/>
  <c r="T19" i="6"/>
  <c r="T17" i="5" s="1"/>
  <c r="U19" i="6"/>
  <c r="U17" i="5" s="1"/>
  <c r="V19" i="6"/>
  <c r="V17" i="5" s="1"/>
  <c r="V18" i="4" s="1"/>
  <c r="W19" i="6"/>
  <c r="W17" i="5" s="1"/>
  <c r="X19" i="6"/>
  <c r="X17" i="5" s="1"/>
  <c r="Y19" i="6"/>
  <c r="Y17" i="5" s="1"/>
  <c r="Z19" i="6"/>
  <c r="Z17" i="5" s="1"/>
  <c r="AA19" i="6"/>
  <c r="AA17" i="5" s="1"/>
  <c r="AB19" i="6"/>
  <c r="AB17" i="5" s="1"/>
  <c r="AC19" i="6"/>
  <c r="AC17" i="5" s="1"/>
  <c r="AC18" i="4" s="1"/>
  <c r="AD19" i="6"/>
  <c r="AD17" i="5" s="1"/>
  <c r="AE19" i="6"/>
  <c r="AE17" i="5" s="1"/>
  <c r="AE18" i="4" s="1"/>
  <c r="AF19" i="6"/>
  <c r="AF17" i="5" s="1"/>
  <c r="AG19" i="6"/>
  <c r="AG17" i="5" s="1"/>
  <c r="AH19" i="6"/>
  <c r="AH17" i="5" s="1"/>
  <c r="AI19" i="6"/>
  <c r="AI17" i="5" s="1"/>
  <c r="AI18" i="4" s="1"/>
  <c r="AJ19" i="6"/>
  <c r="AJ17" i="5" s="1"/>
  <c r="AK19" i="6"/>
  <c r="AK17" i="5" s="1"/>
  <c r="AL19" i="6"/>
  <c r="AL17" i="5" s="1"/>
  <c r="AM19" i="6"/>
  <c r="AM17" i="5" s="1"/>
  <c r="AN19" i="6"/>
  <c r="AN17" i="5" s="1"/>
  <c r="AO19" i="6"/>
  <c r="AO17" i="5" s="1"/>
  <c r="AP19" i="6"/>
  <c r="AP17" i="5" s="1"/>
  <c r="AQ19" i="6"/>
  <c r="AQ17" i="5" s="1"/>
  <c r="AR19" i="6"/>
  <c r="AR17" i="5" s="1"/>
  <c r="AS19" i="6"/>
  <c r="AS17" i="5" s="1"/>
  <c r="AT19" i="6"/>
  <c r="AT17" i="5" s="1"/>
  <c r="AU19" i="6"/>
  <c r="AU17" i="5" s="1"/>
  <c r="AU18" i="4" s="1"/>
  <c r="AV19" i="6"/>
  <c r="AV17" i="5" s="1"/>
  <c r="AW19" i="6"/>
  <c r="AW17" i="5" s="1"/>
  <c r="AX19" i="6"/>
  <c r="AX17" i="5" s="1"/>
  <c r="AY19" i="6"/>
  <c r="AY17" i="5" s="1"/>
  <c r="AZ19" i="6"/>
  <c r="AZ17" i="5" s="1"/>
  <c r="BA19" i="6"/>
  <c r="BA17" i="5" s="1"/>
  <c r="BA18" i="4" s="1"/>
  <c r="BB19" i="6"/>
  <c r="BB17" i="5" s="1"/>
  <c r="BC19" i="6"/>
  <c r="BC17" i="5" s="1"/>
  <c r="BD19" i="6"/>
  <c r="BD17" i="5" s="1"/>
  <c r="BE19" i="6"/>
  <c r="BE17" i="5" s="1"/>
  <c r="BF19" i="6"/>
  <c r="BF17" i="5" s="1"/>
  <c r="BF18" i="4" s="1"/>
  <c r="BG19" i="6"/>
  <c r="BG17" i="5" s="1"/>
  <c r="BH19" i="6"/>
  <c r="BH17" i="5" s="1"/>
  <c r="BI19" i="6"/>
  <c r="BI17" i="5" s="1"/>
  <c r="BI18" i="4" s="1"/>
  <c r="BJ19" i="6"/>
  <c r="BJ17" i="5" s="1"/>
  <c r="BK19" i="6"/>
  <c r="BK17" i="5" s="1"/>
  <c r="BL19" i="6"/>
  <c r="BL17" i="5" s="1"/>
  <c r="BM19" i="6"/>
  <c r="BM17" i="5" s="1"/>
  <c r="BN19" i="6"/>
  <c r="BN17" i="5" s="1"/>
  <c r="BO19" i="6"/>
  <c r="BO17" i="5" s="1"/>
  <c r="BO18" i="4" s="1"/>
  <c r="BP19" i="6"/>
  <c r="BP17" i="5" s="1"/>
  <c r="BP18" i="4" s="1"/>
  <c r="BQ19" i="6"/>
  <c r="BQ17" i="5" s="1"/>
  <c r="BR19" i="6"/>
  <c r="BR17" i="5" s="1"/>
  <c r="BS19" i="6"/>
  <c r="BS17" i="5" s="1"/>
  <c r="BT19" i="6"/>
  <c r="BT17" i="5" s="1"/>
  <c r="BU19" i="6"/>
  <c r="BU17" i="5" s="1"/>
  <c r="BV19" i="6"/>
  <c r="BV17" i="5" s="1"/>
  <c r="BW19" i="6"/>
  <c r="BW17" i="5" s="1"/>
  <c r="BX19" i="6"/>
  <c r="BX17" i="5" s="1"/>
  <c r="BY19" i="6"/>
  <c r="BY17" i="5" s="1"/>
  <c r="BZ19" i="6"/>
  <c r="BZ17" i="5" s="1"/>
  <c r="CA19" i="6"/>
  <c r="CA17" i="5" s="1"/>
  <c r="CB19" i="6"/>
  <c r="CB17" i="5" s="1"/>
  <c r="CC19" i="6"/>
  <c r="CC17" i="5" s="1"/>
  <c r="CD19" i="6"/>
  <c r="CD17" i="5" s="1"/>
  <c r="CE19" i="6"/>
  <c r="CE17" i="5" s="1"/>
  <c r="CE18" i="4" s="1"/>
  <c r="CF19" i="6"/>
  <c r="CF17" i="5" s="1"/>
  <c r="CF18" i="4" s="1"/>
  <c r="CG19" i="6"/>
  <c r="CG17" i="5" s="1"/>
  <c r="CG18" i="4" s="1"/>
  <c r="CH19" i="6"/>
  <c r="CH17" i="5" s="1"/>
  <c r="CH18" i="4" s="1"/>
  <c r="CI19" i="6"/>
  <c r="CI17" i="5" s="1"/>
  <c r="CJ19" i="6"/>
  <c r="CJ17" i="5" s="1"/>
  <c r="CK19" i="6"/>
  <c r="CK17" i="5" s="1"/>
  <c r="CL19" i="6"/>
  <c r="CL17" i="5" s="1"/>
  <c r="CM19" i="6"/>
  <c r="CM17" i="5" s="1"/>
  <c r="CN19" i="6"/>
  <c r="CN17" i="5" s="1"/>
  <c r="CO19" i="6"/>
  <c r="CO17" i="5" s="1"/>
  <c r="CO18" i="4" s="1"/>
  <c r="CP19" i="6"/>
  <c r="CP17" i="5" s="1"/>
  <c r="CQ19" i="6"/>
  <c r="CQ17" i="5" s="1"/>
  <c r="CQ18" i="4" s="1"/>
  <c r="CR19" i="6"/>
  <c r="CR17" i="5" s="1"/>
  <c r="CS19" i="6"/>
  <c r="CS17" i="5" s="1"/>
  <c r="CT19" i="6"/>
  <c r="CT17" i="5" s="1"/>
  <c r="CU19" i="6"/>
  <c r="CU17" i="5" s="1"/>
  <c r="D20" i="6"/>
  <c r="D18" i="5" s="1"/>
  <c r="E20" i="6"/>
  <c r="E18" i="5" s="1"/>
  <c r="E19" i="4" s="1"/>
  <c r="F20" i="6"/>
  <c r="F18" i="5" s="1"/>
  <c r="F19" i="4" s="1"/>
  <c r="G20" i="6"/>
  <c r="G18" i="5" s="1"/>
  <c r="H20" i="6"/>
  <c r="H18" i="5" s="1"/>
  <c r="H19" i="4" s="1"/>
  <c r="I20" i="6"/>
  <c r="I18" i="5" s="1"/>
  <c r="J20" i="6"/>
  <c r="J18" i="5" s="1"/>
  <c r="K20" i="6"/>
  <c r="K18" i="5" s="1"/>
  <c r="L20" i="6"/>
  <c r="L18" i="5" s="1"/>
  <c r="M20" i="6"/>
  <c r="M18" i="5" s="1"/>
  <c r="M19" i="4" s="1"/>
  <c r="N20" i="6"/>
  <c r="N18" i="5" s="1"/>
  <c r="O20" i="6"/>
  <c r="O18" i="5" s="1"/>
  <c r="P20" i="6"/>
  <c r="P18" i="5" s="1"/>
  <c r="Q20" i="6"/>
  <c r="Q18" i="5" s="1"/>
  <c r="R20" i="6"/>
  <c r="R18" i="5" s="1"/>
  <c r="S20" i="6"/>
  <c r="S18" i="5" s="1"/>
  <c r="T20" i="6"/>
  <c r="T18" i="5" s="1"/>
  <c r="U20" i="6"/>
  <c r="U18" i="5" s="1"/>
  <c r="U19" i="4" s="1"/>
  <c r="V20" i="6"/>
  <c r="V18" i="5" s="1"/>
  <c r="W20" i="6"/>
  <c r="W18" i="5" s="1"/>
  <c r="X20" i="6"/>
  <c r="X18" i="5" s="1"/>
  <c r="Y20" i="6"/>
  <c r="Y18" i="5" s="1"/>
  <c r="Z20" i="6"/>
  <c r="Z18" i="5" s="1"/>
  <c r="Z19" i="4" s="1"/>
  <c r="AA20" i="6"/>
  <c r="AA18" i="5" s="1"/>
  <c r="AB20" i="6"/>
  <c r="AB18" i="5" s="1"/>
  <c r="AC20" i="6"/>
  <c r="AC18" i="5" s="1"/>
  <c r="AC19" i="4" s="1"/>
  <c r="AD20" i="6"/>
  <c r="AD18" i="5" s="1"/>
  <c r="AE20" i="6"/>
  <c r="AE18" i="5" s="1"/>
  <c r="AF20" i="6"/>
  <c r="AF18" i="5" s="1"/>
  <c r="AG20" i="6"/>
  <c r="AG18" i="5" s="1"/>
  <c r="AH20" i="6"/>
  <c r="AH18" i="5" s="1"/>
  <c r="AI20" i="6"/>
  <c r="AI18" i="5" s="1"/>
  <c r="AJ20" i="6"/>
  <c r="AJ18" i="5" s="1"/>
  <c r="AJ19" i="4" s="1"/>
  <c r="AK20" i="6"/>
  <c r="AK18" i="5" s="1"/>
  <c r="AK19" i="4" s="1"/>
  <c r="AL20" i="6"/>
  <c r="AL18" i="5" s="1"/>
  <c r="AM20" i="6"/>
  <c r="AM18" i="5" s="1"/>
  <c r="AN20" i="6"/>
  <c r="AN18" i="5" s="1"/>
  <c r="AO20" i="6"/>
  <c r="AO18" i="5" s="1"/>
  <c r="AP20" i="6"/>
  <c r="AP18" i="5" s="1"/>
  <c r="AP19" i="4" s="1"/>
  <c r="AQ20" i="6"/>
  <c r="AQ18" i="5" s="1"/>
  <c r="AR20" i="6"/>
  <c r="AR18" i="5" s="1"/>
  <c r="AS20" i="6"/>
  <c r="AS18" i="5" s="1"/>
  <c r="AT20" i="6"/>
  <c r="AT18" i="5" s="1"/>
  <c r="AU20" i="6"/>
  <c r="AU18" i="5" s="1"/>
  <c r="AV20" i="6"/>
  <c r="AV18" i="5" s="1"/>
  <c r="AW20" i="6"/>
  <c r="AW18" i="5" s="1"/>
  <c r="AX20" i="6"/>
  <c r="AX18" i="5" s="1"/>
  <c r="AY20" i="6"/>
  <c r="AY18" i="5" s="1"/>
  <c r="AY19" i="4" s="1"/>
  <c r="AZ20" i="6"/>
  <c r="AZ18" i="5" s="1"/>
  <c r="BA20" i="6"/>
  <c r="BA18" i="5" s="1"/>
  <c r="BA19" i="4" s="1"/>
  <c r="BB20" i="6"/>
  <c r="BB18" i="5" s="1"/>
  <c r="BB19" i="4" s="1"/>
  <c r="BC20" i="6"/>
  <c r="BC18" i="5" s="1"/>
  <c r="BD20" i="6"/>
  <c r="BD18" i="5" s="1"/>
  <c r="BE20" i="6"/>
  <c r="BE18" i="5" s="1"/>
  <c r="BF20" i="6"/>
  <c r="BF18" i="5" s="1"/>
  <c r="BG20" i="6"/>
  <c r="BG18" i="5" s="1"/>
  <c r="BH20" i="6"/>
  <c r="BH18" i="5" s="1"/>
  <c r="BI20" i="6"/>
  <c r="BI18" i="5" s="1"/>
  <c r="BI19" i="4" s="1"/>
  <c r="BJ20" i="6"/>
  <c r="BJ18" i="5" s="1"/>
  <c r="BK20" i="6"/>
  <c r="BK18" i="5" s="1"/>
  <c r="BK19" i="4" s="1"/>
  <c r="BL20" i="6"/>
  <c r="BL18" i="5" s="1"/>
  <c r="BL19" i="4" s="1"/>
  <c r="BM20" i="6"/>
  <c r="BM18" i="5" s="1"/>
  <c r="BN20" i="6"/>
  <c r="BN18" i="5" s="1"/>
  <c r="BO20" i="6"/>
  <c r="BO18" i="5" s="1"/>
  <c r="BP20" i="6"/>
  <c r="BP18" i="5" s="1"/>
  <c r="BQ20" i="6"/>
  <c r="BQ18" i="5" s="1"/>
  <c r="BR20" i="6"/>
  <c r="BR18" i="5" s="1"/>
  <c r="BR19" i="4" s="1"/>
  <c r="BS20" i="6"/>
  <c r="BS18" i="5" s="1"/>
  <c r="BT20" i="6"/>
  <c r="BT18" i="5" s="1"/>
  <c r="BU20" i="6"/>
  <c r="BU18" i="5" s="1"/>
  <c r="BV20" i="6"/>
  <c r="BV18" i="5" s="1"/>
  <c r="BW20" i="6"/>
  <c r="BW18" i="5" s="1"/>
  <c r="BX20" i="6"/>
  <c r="BX18" i="5" s="1"/>
  <c r="BY20" i="6"/>
  <c r="BY18" i="5" s="1"/>
  <c r="BZ20" i="6"/>
  <c r="BZ18" i="5" s="1"/>
  <c r="BZ19" i="4" s="1"/>
  <c r="CA20" i="6"/>
  <c r="CA18" i="5" s="1"/>
  <c r="CA19" i="4" s="1"/>
  <c r="CB20" i="6"/>
  <c r="CB18" i="5" s="1"/>
  <c r="CC20" i="6"/>
  <c r="CC18" i="5" s="1"/>
  <c r="CD20" i="6"/>
  <c r="CD18" i="5" s="1"/>
  <c r="CE20" i="6"/>
  <c r="CE18" i="5" s="1"/>
  <c r="CF20" i="6"/>
  <c r="CF18" i="5" s="1"/>
  <c r="CG20" i="6"/>
  <c r="CG18" i="5" s="1"/>
  <c r="CH20" i="6"/>
  <c r="CH18" i="5" s="1"/>
  <c r="CH19" i="4" s="1"/>
  <c r="CI20" i="6"/>
  <c r="CI18" i="5" s="1"/>
  <c r="CJ20" i="6"/>
  <c r="CJ18" i="5" s="1"/>
  <c r="CJ19" i="4" s="1"/>
  <c r="CK20" i="6"/>
  <c r="CK18" i="5" s="1"/>
  <c r="CL20" i="6"/>
  <c r="CL18" i="5" s="1"/>
  <c r="CM20" i="6"/>
  <c r="CM18" i="5" s="1"/>
  <c r="CN20" i="6"/>
  <c r="CN18" i="5" s="1"/>
  <c r="CO20" i="6"/>
  <c r="CO18" i="5" s="1"/>
  <c r="CP20" i="6"/>
  <c r="CP18" i="5" s="1"/>
  <c r="CP19" i="4" s="1"/>
  <c r="CQ20" i="6"/>
  <c r="CQ18" i="5" s="1"/>
  <c r="CR20" i="6"/>
  <c r="CR18" i="5" s="1"/>
  <c r="CS20" i="6"/>
  <c r="CS18" i="5" s="1"/>
  <c r="CT20" i="6"/>
  <c r="CT18" i="5" s="1"/>
  <c r="CU20" i="6"/>
  <c r="CU18" i="5" s="1"/>
  <c r="D21" i="6"/>
  <c r="D19" i="5" s="1"/>
  <c r="E21" i="6"/>
  <c r="E19" i="5" s="1"/>
  <c r="F21" i="6"/>
  <c r="F19" i="5" s="1"/>
  <c r="G21" i="6"/>
  <c r="G19" i="5" s="1"/>
  <c r="H21" i="6"/>
  <c r="H19" i="5" s="1"/>
  <c r="I21" i="6"/>
  <c r="I19" i="5" s="1"/>
  <c r="J21" i="6"/>
  <c r="J19" i="5" s="1"/>
  <c r="K21" i="6"/>
  <c r="K19" i="5" s="1"/>
  <c r="L21" i="6"/>
  <c r="L19" i="5" s="1"/>
  <c r="M21" i="6"/>
  <c r="M19" i="5" s="1"/>
  <c r="M20" i="4" s="1"/>
  <c r="N21" i="6"/>
  <c r="N19" i="5" s="1"/>
  <c r="N20" i="4" s="1"/>
  <c r="O21" i="6"/>
  <c r="O19" i="5" s="1"/>
  <c r="P21" i="6"/>
  <c r="P19" i="5" s="1"/>
  <c r="P20" i="4" s="1"/>
  <c r="Q21" i="6"/>
  <c r="Q19" i="5" s="1"/>
  <c r="R21" i="6"/>
  <c r="R19" i="5" s="1"/>
  <c r="S21" i="6"/>
  <c r="S19" i="5" s="1"/>
  <c r="T21" i="6"/>
  <c r="T19" i="5" s="1"/>
  <c r="T20" i="4" s="1"/>
  <c r="U21" i="6"/>
  <c r="U19" i="5" s="1"/>
  <c r="V21" i="6"/>
  <c r="V19" i="5" s="1"/>
  <c r="W21" i="6"/>
  <c r="W19" i="5" s="1"/>
  <c r="X21" i="6"/>
  <c r="X19" i="5" s="1"/>
  <c r="X20" i="4" s="1"/>
  <c r="Y21" i="6"/>
  <c r="Y19" i="5" s="1"/>
  <c r="Z21" i="6"/>
  <c r="Z19" i="5" s="1"/>
  <c r="AA21" i="6"/>
  <c r="AA19" i="5" s="1"/>
  <c r="AB21" i="6"/>
  <c r="AB19" i="5" s="1"/>
  <c r="AC21" i="6"/>
  <c r="AC19" i="5" s="1"/>
  <c r="AD21" i="6"/>
  <c r="AD19" i="5" s="1"/>
  <c r="AE21" i="6"/>
  <c r="AE19" i="5" s="1"/>
  <c r="AE20" i="4" s="1"/>
  <c r="AF21" i="6"/>
  <c r="AF19" i="5" s="1"/>
  <c r="AF20" i="4" s="1"/>
  <c r="AG21" i="6"/>
  <c r="AG19" i="5" s="1"/>
  <c r="AH21" i="6"/>
  <c r="AH19" i="5" s="1"/>
  <c r="AI21" i="6"/>
  <c r="AI19" i="5" s="1"/>
  <c r="AJ21" i="6"/>
  <c r="AJ19" i="5" s="1"/>
  <c r="AK21" i="6"/>
  <c r="AK19" i="5" s="1"/>
  <c r="AL21" i="6"/>
  <c r="AL19" i="5" s="1"/>
  <c r="AM21" i="6"/>
  <c r="AM19" i="5" s="1"/>
  <c r="AN21" i="6"/>
  <c r="AN19" i="5" s="1"/>
  <c r="AN20" i="4" s="1"/>
  <c r="AN19" i="3" s="1"/>
  <c r="AO21" i="6"/>
  <c r="AO19" i="5" s="1"/>
  <c r="AP21" i="6"/>
  <c r="AP19" i="5" s="1"/>
  <c r="AQ21" i="6"/>
  <c r="AQ19" i="5" s="1"/>
  <c r="AR21" i="6"/>
  <c r="AR19" i="5" s="1"/>
  <c r="AS21" i="6"/>
  <c r="AS19" i="5" s="1"/>
  <c r="AT21" i="6"/>
  <c r="AT19" i="5" s="1"/>
  <c r="AT20" i="4" s="1"/>
  <c r="AU21" i="6"/>
  <c r="AU19" i="5" s="1"/>
  <c r="AV21" i="6"/>
  <c r="AV19" i="5" s="1"/>
  <c r="AW21" i="6"/>
  <c r="AW19" i="5" s="1"/>
  <c r="AX21" i="6"/>
  <c r="AX19" i="5" s="1"/>
  <c r="AY21" i="6"/>
  <c r="AY19" i="5" s="1"/>
  <c r="AZ21" i="6"/>
  <c r="AZ19" i="5" s="1"/>
  <c r="BA21" i="6"/>
  <c r="BA19" i="5" s="1"/>
  <c r="BB21" i="6"/>
  <c r="BB19" i="5" s="1"/>
  <c r="BB20" i="4" s="1"/>
  <c r="BC21" i="6"/>
  <c r="BC19" i="5" s="1"/>
  <c r="BD21" i="6"/>
  <c r="BD19" i="5" s="1"/>
  <c r="BD20" i="4" s="1"/>
  <c r="BE21" i="6"/>
  <c r="BE19" i="5" s="1"/>
  <c r="BF21" i="6"/>
  <c r="BF19" i="5" s="1"/>
  <c r="BG21" i="6"/>
  <c r="BG19" i="5" s="1"/>
  <c r="BH21" i="6"/>
  <c r="BH19" i="5" s="1"/>
  <c r="BI21" i="6"/>
  <c r="BI19" i="5" s="1"/>
  <c r="BJ21" i="6"/>
  <c r="BJ19" i="5" s="1"/>
  <c r="BJ20" i="4" s="1"/>
  <c r="BK21" i="6"/>
  <c r="BK19" i="5" s="1"/>
  <c r="BL21" i="6"/>
  <c r="BL19" i="5" s="1"/>
  <c r="BM21" i="6"/>
  <c r="BM19" i="5" s="1"/>
  <c r="BN21" i="6"/>
  <c r="BN19" i="5" s="1"/>
  <c r="BO21" i="6"/>
  <c r="BO19" i="5" s="1"/>
  <c r="BP21" i="6"/>
  <c r="BP19" i="5" s="1"/>
  <c r="BQ21" i="6"/>
  <c r="BQ19" i="5" s="1"/>
  <c r="BR21" i="6"/>
  <c r="BR19" i="5" s="1"/>
  <c r="BS21" i="6"/>
  <c r="BS19" i="5" s="1"/>
  <c r="BT21" i="6"/>
  <c r="BT19" i="5" s="1"/>
  <c r="BU21" i="6"/>
  <c r="BU19" i="5" s="1"/>
  <c r="BV21" i="6"/>
  <c r="BV19" i="5" s="1"/>
  <c r="BW21" i="6"/>
  <c r="BW19" i="5" s="1"/>
  <c r="BX21" i="6"/>
  <c r="BX19" i="5" s="1"/>
  <c r="BY21" i="6"/>
  <c r="BY19" i="5" s="1"/>
  <c r="BY20" i="4" s="1"/>
  <c r="BZ21" i="6"/>
  <c r="BZ19" i="5" s="1"/>
  <c r="BZ20" i="4" s="1"/>
  <c r="CA21" i="6"/>
  <c r="CA19" i="5" s="1"/>
  <c r="CB21" i="6"/>
  <c r="CB19" i="5" s="1"/>
  <c r="CC21" i="6"/>
  <c r="CC19" i="5" s="1"/>
  <c r="CD21" i="6"/>
  <c r="CD19" i="5" s="1"/>
  <c r="CE21" i="6"/>
  <c r="CE19" i="5" s="1"/>
  <c r="CF21" i="6"/>
  <c r="CF19" i="5" s="1"/>
  <c r="CG21" i="6"/>
  <c r="CG19" i="5" s="1"/>
  <c r="CH21" i="6"/>
  <c r="CH19" i="5" s="1"/>
  <c r="CI21" i="6"/>
  <c r="CI19" i="5" s="1"/>
  <c r="CJ21" i="6"/>
  <c r="CJ19" i="5" s="1"/>
  <c r="CK21" i="6"/>
  <c r="CK19" i="5" s="1"/>
  <c r="CL21" i="6"/>
  <c r="CL19" i="5" s="1"/>
  <c r="CM21" i="6"/>
  <c r="CM19" i="5" s="1"/>
  <c r="CN21" i="6"/>
  <c r="CN19" i="5" s="1"/>
  <c r="CO21" i="6"/>
  <c r="CO19" i="5" s="1"/>
  <c r="CO20" i="4" s="1"/>
  <c r="CP21" i="6"/>
  <c r="CP19" i="5" s="1"/>
  <c r="CQ21" i="6"/>
  <c r="CQ19" i="5" s="1"/>
  <c r="CR21" i="6"/>
  <c r="CR19" i="5" s="1"/>
  <c r="CS21" i="6"/>
  <c r="CS19" i="5" s="1"/>
  <c r="CT21" i="6"/>
  <c r="CT19" i="5" s="1"/>
  <c r="CU21" i="6"/>
  <c r="CU19" i="5" s="1"/>
  <c r="D22" i="6"/>
  <c r="D20" i="5" s="1"/>
  <c r="E22" i="6"/>
  <c r="E20" i="5" s="1"/>
  <c r="F22" i="6"/>
  <c r="F20" i="5" s="1"/>
  <c r="F21" i="4" s="1"/>
  <c r="G22" i="6"/>
  <c r="G20" i="5" s="1"/>
  <c r="H22" i="6"/>
  <c r="H20" i="5" s="1"/>
  <c r="I22" i="6"/>
  <c r="I20" i="5" s="1"/>
  <c r="J22" i="6"/>
  <c r="J20" i="5" s="1"/>
  <c r="K22" i="6"/>
  <c r="K20" i="5" s="1"/>
  <c r="L22" i="6"/>
  <c r="L20" i="5" s="1"/>
  <c r="M22" i="6"/>
  <c r="M20" i="5" s="1"/>
  <c r="N22" i="6"/>
  <c r="N20" i="5" s="1"/>
  <c r="N21" i="4" s="1"/>
  <c r="O22" i="6"/>
  <c r="O20" i="5" s="1"/>
  <c r="P22" i="6"/>
  <c r="P20" i="5" s="1"/>
  <c r="Q22" i="6"/>
  <c r="Q20" i="5" s="1"/>
  <c r="R22" i="6"/>
  <c r="R20" i="5" s="1"/>
  <c r="S22" i="6"/>
  <c r="S20" i="5" s="1"/>
  <c r="T22" i="6"/>
  <c r="T20" i="5" s="1"/>
  <c r="U22" i="6"/>
  <c r="U20" i="5" s="1"/>
  <c r="V22" i="6"/>
  <c r="V20" i="5" s="1"/>
  <c r="V21" i="4" s="1"/>
  <c r="W22" i="6"/>
  <c r="W20" i="5" s="1"/>
  <c r="X22" i="6"/>
  <c r="X20" i="5" s="1"/>
  <c r="Y22" i="6"/>
  <c r="Y20" i="5" s="1"/>
  <c r="Z22" i="6"/>
  <c r="Z20" i="5" s="1"/>
  <c r="AA22" i="6"/>
  <c r="AA20" i="5" s="1"/>
  <c r="AB22" i="6"/>
  <c r="AB20" i="5" s="1"/>
  <c r="AC22" i="6"/>
  <c r="AC20" i="5" s="1"/>
  <c r="AD22" i="6"/>
  <c r="AD20" i="5" s="1"/>
  <c r="AD21" i="4" s="1"/>
  <c r="AE22" i="6"/>
  <c r="AE20" i="5" s="1"/>
  <c r="AF22" i="6"/>
  <c r="AF20" i="5" s="1"/>
  <c r="AG22" i="6"/>
  <c r="AG20" i="5" s="1"/>
  <c r="AH22" i="6"/>
  <c r="AH20" i="5" s="1"/>
  <c r="AI22" i="6"/>
  <c r="AI20" i="5" s="1"/>
  <c r="AJ22" i="6"/>
  <c r="AJ20" i="5" s="1"/>
  <c r="AK22" i="6"/>
  <c r="AK20" i="5" s="1"/>
  <c r="AL22" i="6"/>
  <c r="AL20" i="5" s="1"/>
  <c r="AM22" i="6"/>
  <c r="AM20" i="5" s="1"/>
  <c r="AN22" i="6"/>
  <c r="AN20" i="5" s="1"/>
  <c r="AO22" i="6"/>
  <c r="AO20" i="5" s="1"/>
  <c r="AP22" i="6"/>
  <c r="AP20" i="5" s="1"/>
  <c r="AQ22" i="6"/>
  <c r="AQ20" i="5" s="1"/>
  <c r="AR22" i="6"/>
  <c r="AR20" i="5" s="1"/>
  <c r="AS22" i="6"/>
  <c r="AS20" i="5" s="1"/>
  <c r="AS21" i="4" s="1"/>
  <c r="AT22" i="6"/>
  <c r="AT20" i="5" s="1"/>
  <c r="AT21" i="4" s="1"/>
  <c r="AU22" i="6"/>
  <c r="AU20" i="5" s="1"/>
  <c r="AV22" i="6"/>
  <c r="AV20" i="5" s="1"/>
  <c r="AW22" i="6"/>
  <c r="AW20" i="5" s="1"/>
  <c r="AX22" i="6"/>
  <c r="AX20" i="5" s="1"/>
  <c r="AY22" i="6"/>
  <c r="AY20" i="5" s="1"/>
  <c r="AZ22" i="6"/>
  <c r="AZ20" i="5" s="1"/>
  <c r="BA22" i="6"/>
  <c r="BA20" i="5" s="1"/>
  <c r="BB22" i="6"/>
  <c r="BB20" i="5" s="1"/>
  <c r="BC22" i="6"/>
  <c r="BC20" i="5" s="1"/>
  <c r="BD22" i="6"/>
  <c r="BD20" i="5" s="1"/>
  <c r="BE22" i="6"/>
  <c r="BE20" i="5" s="1"/>
  <c r="BF22" i="6"/>
  <c r="BF20" i="5" s="1"/>
  <c r="BG22" i="6"/>
  <c r="BG20" i="5" s="1"/>
  <c r="BH22" i="6"/>
  <c r="BH20" i="5" s="1"/>
  <c r="BI22" i="6"/>
  <c r="BI20" i="5" s="1"/>
  <c r="BJ22" i="6"/>
  <c r="BJ20" i="5" s="1"/>
  <c r="BK22" i="6"/>
  <c r="BK20" i="5" s="1"/>
  <c r="BL22" i="6"/>
  <c r="BL20" i="5" s="1"/>
  <c r="BM22" i="6"/>
  <c r="BM20" i="5" s="1"/>
  <c r="BN22" i="6"/>
  <c r="BN20" i="5" s="1"/>
  <c r="BO22" i="6"/>
  <c r="BO20" i="5" s="1"/>
  <c r="BP22" i="6"/>
  <c r="BP20" i="5" s="1"/>
  <c r="BQ22" i="6"/>
  <c r="BQ20" i="5" s="1"/>
  <c r="BR22" i="6"/>
  <c r="BR20" i="5" s="1"/>
  <c r="BR21" i="4" s="1"/>
  <c r="BS22" i="6"/>
  <c r="BS20" i="5" s="1"/>
  <c r="BT22" i="6"/>
  <c r="BT20" i="5" s="1"/>
  <c r="BU22" i="6"/>
  <c r="BU20" i="5" s="1"/>
  <c r="BV22" i="6"/>
  <c r="BV20" i="5" s="1"/>
  <c r="BW22" i="6"/>
  <c r="BW20" i="5" s="1"/>
  <c r="BX22" i="6"/>
  <c r="BX20" i="5" s="1"/>
  <c r="BY22" i="6"/>
  <c r="BY20" i="5" s="1"/>
  <c r="BZ22" i="6"/>
  <c r="BZ20" i="5" s="1"/>
  <c r="BZ21" i="4" s="1"/>
  <c r="CA22" i="6"/>
  <c r="CA20" i="5" s="1"/>
  <c r="CB22" i="6"/>
  <c r="CB20" i="5" s="1"/>
  <c r="CC22" i="6"/>
  <c r="CC20" i="5" s="1"/>
  <c r="CD22" i="6"/>
  <c r="CD20" i="5" s="1"/>
  <c r="CE22" i="6"/>
  <c r="CE20" i="5" s="1"/>
  <c r="CF22" i="6"/>
  <c r="CF20" i="5" s="1"/>
  <c r="CG22" i="6"/>
  <c r="CG20" i="5" s="1"/>
  <c r="CH22" i="6"/>
  <c r="CH20" i="5" s="1"/>
  <c r="CH21" i="4" s="1"/>
  <c r="CI22" i="6"/>
  <c r="CI20" i="5" s="1"/>
  <c r="CJ22" i="6"/>
  <c r="CJ20" i="5" s="1"/>
  <c r="CK22" i="6"/>
  <c r="CK20" i="5" s="1"/>
  <c r="CL22" i="6"/>
  <c r="CL20" i="5" s="1"/>
  <c r="CM22" i="6"/>
  <c r="CM20" i="5" s="1"/>
  <c r="CN22" i="6"/>
  <c r="CN20" i="5" s="1"/>
  <c r="CO22" i="6"/>
  <c r="CO20" i="5" s="1"/>
  <c r="CP22" i="6"/>
  <c r="CP20" i="5" s="1"/>
  <c r="CP21" i="4" s="1"/>
  <c r="CQ22" i="6"/>
  <c r="CQ20" i="5" s="1"/>
  <c r="CR22" i="6"/>
  <c r="CR20" i="5" s="1"/>
  <c r="CS22" i="6"/>
  <c r="CS20" i="5" s="1"/>
  <c r="CT22" i="6"/>
  <c r="CT20" i="5" s="1"/>
  <c r="CU22" i="6"/>
  <c r="CU20" i="5" s="1"/>
  <c r="D23" i="6"/>
  <c r="D21" i="5" s="1"/>
  <c r="E23" i="6"/>
  <c r="E21" i="5" s="1"/>
  <c r="F23" i="6"/>
  <c r="F21" i="5" s="1"/>
  <c r="G23" i="6"/>
  <c r="G21" i="5" s="1"/>
  <c r="H23" i="6"/>
  <c r="H21" i="5" s="1"/>
  <c r="I23" i="6"/>
  <c r="I21" i="5" s="1"/>
  <c r="J23" i="6"/>
  <c r="J21" i="5" s="1"/>
  <c r="K23" i="6"/>
  <c r="K21" i="5" s="1"/>
  <c r="L23" i="6"/>
  <c r="L21" i="5" s="1"/>
  <c r="M23" i="6"/>
  <c r="M21" i="5" s="1"/>
  <c r="M22" i="4" s="1"/>
  <c r="N23" i="6"/>
  <c r="N21" i="5" s="1"/>
  <c r="N22" i="4" s="1"/>
  <c r="O23" i="6"/>
  <c r="O21" i="5" s="1"/>
  <c r="P23" i="6"/>
  <c r="P21" i="5" s="1"/>
  <c r="Q23" i="6"/>
  <c r="Q21" i="5" s="1"/>
  <c r="R23" i="6"/>
  <c r="R21" i="5" s="1"/>
  <c r="S23" i="6"/>
  <c r="S21" i="5" s="1"/>
  <c r="T23" i="6"/>
  <c r="T21" i="5" s="1"/>
  <c r="U23" i="6"/>
  <c r="U21" i="5" s="1"/>
  <c r="V23" i="6"/>
  <c r="V21" i="5" s="1"/>
  <c r="V22" i="4" s="1"/>
  <c r="W23" i="6"/>
  <c r="W21" i="5" s="1"/>
  <c r="X23" i="6"/>
  <c r="X21" i="5" s="1"/>
  <c r="Y23" i="6"/>
  <c r="Y21" i="5" s="1"/>
  <c r="Z23" i="6"/>
  <c r="Z21" i="5" s="1"/>
  <c r="AA23" i="6"/>
  <c r="AA21" i="5" s="1"/>
  <c r="AB23" i="6"/>
  <c r="AB21" i="5" s="1"/>
  <c r="AC23" i="6"/>
  <c r="AC21" i="5" s="1"/>
  <c r="AC22" i="4" s="1"/>
  <c r="AD23" i="6"/>
  <c r="AD21" i="5" s="1"/>
  <c r="AE23" i="6"/>
  <c r="AE21" i="5" s="1"/>
  <c r="AF23" i="6"/>
  <c r="AF21" i="5" s="1"/>
  <c r="AG23" i="6"/>
  <c r="AG21" i="5" s="1"/>
  <c r="AH23" i="6"/>
  <c r="AH21" i="5" s="1"/>
  <c r="AI23" i="6"/>
  <c r="AI21" i="5" s="1"/>
  <c r="AJ23" i="6"/>
  <c r="AJ21" i="5" s="1"/>
  <c r="AK23" i="6"/>
  <c r="AK21" i="5" s="1"/>
  <c r="AL23" i="6"/>
  <c r="AL21" i="5" s="1"/>
  <c r="AL22" i="4" s="1"/>
  <c r="AM23" i="6"/>
  <c r="AM21" i="5" s="1"/>
  <c r="AN23" i="6"/>
  <c r="AN21" i="5" s="1"/>
  <c r="AO23" i="6"/>
  <c r="AO21" i="5" s="1"/>
  <c r="AP23" i="6"/>
  <c r="AP21" i="5" s="1"/>
  <c r="AQ23" i="6"/>
  <c r="AQ21" i="5" s="1"/>
  <c r="AR23" i="6"/>
  <c r="AR21" i="5" s="1"/>
  <c r="AS23" i="6"/>
  <c r="AS21" i="5" s="1"/>
  <c r="AT23" i="6"/>
  <c r="AT21" i="5" s="1"/>
  <c r="AT22" i="4" s="1"/>
  <c r="AU23" i="6"/>
  <c r="AU21" i="5" s="1"/>
  <c r="AV23" i="6"/>
  <c r="AV21" i="5" s="1"/>
  <c r="AW23" i="6"/>
  <c r="AW21" i="5" s="1"/>
  <c r="AX23" i="6"/>
  <c r="AX21" i="5" s="1"/>
  <c r="AY23" i="6"/>
  <c r="AY21" i="5" s="1"/>
  <c r="AZ23" i="6"/>
  <c r="AZ21" i="5" s="1"/>
  <c r="BA23" i="6"/>
  <c r="BA21" i="5" s="1"/>
  <c r="BB23" i="6"/>
  <c r="BB21" i="5" s="1"/>
  <c r="BB22" i="4" s="1"/>
  <c r="BC23" i="6"/>
  <c r="BC21" i="5" s="1"/>
  <c r="BD23" i="6"/>
  <c r="BD21" i="5" s="1"/>
  <c r="BE23" i="6"/>
  <c r="BE21" i="5" s="1"/>
  <c r="BF23" i="6"/>
  <c r="BF21" i="5" s="1"/>
  <c r="BG23" i="6"/>
  <c r="BG21" i="5" s="1"/>
  <c r="BH23" i="6"/>
  <c r="BH21" i="5" s="1"/>
  <c r="BI23" i="6"/>
  <c r="BI21" i="5" s="1"/>
  <c r="BJ23" i="6"/>
  <c r="BJ21" i="5" s="1"/>
  <c r="BJ22" i="4" s="1"/>
  <c r="BK23" i="6"/>
  <c r="BK21" i="5" s="1"/>
  <c r="BL23" i="6"/>
  <c r="BL21" i="5" s="1"/>
  <c r="BM23" i="6"/>
  <c r="BM21" i="5" s="1"/>
  <c r="BN23" i="6"/>
  <c r="BN21" i="5" s="1"/>
  <c r="BO23" i="6"/>
  <c r="BO21" i="5" s="1"/>
  <c r="BP23" i="6"/>
  <c r="BP21" i="5" s="1"/>
  <c r="BQ23" i="6"/>
  <c r="BQ21" i="5" s="1"/>
  <c r="BR23" i="6"/>
  <c r="BR21" i="5" s="1"/>
  <c r="BS23" i="6"/>
  <c r="BS21" i="5" s="1"/>
  <c r="BT23" i="6"/>
  <c r="BT21" i="5" s="1"/>
  <c r="BU23" i="6"/>
  <c r="BU21" i="5" s="1"/>
  <c r="BV23" i="6"/>
  <c r="BV21" i="5" s="1"/>
  <c r="BW23" i="6"/>
  <c r="BW21" i="5" s="1"/>
  <c r="BX23" i="6"/>
  <c r="BX21" i="5" s="1"/>
  <c r="BY23" i="6"/>
  <c r="BY21" i="5" s="1"/>
  <c r="BY22" i="4" s="1"/>
  <c r="BZ23" i="6"/>
  <c r="BZ21" i="5" s="1"/>
  <c r="BZ22" i="4" s="1"/>
  <c r="CA23" i="6"/>
  <c r="CA21" i="5" s="1"/>
  <c r="CB23" i="6"/>
  <c r="CB21" i="5" s="1"/>
  <c r="CC23" i="6"/>
  <c r="CC21" i="5" s="1"/>
  <c r="CD23" i="6"/>
  <c r="CD21" i="5" s="1"/>
  <c r="CE23" i="6"/>
  <c r="CE21" i="5" s="1"/>
  <c r="CF23" i="6"/>
  <c r="CF21" i="5" s="1"/>
  <c r="CG23" i="6"/>
  <c r="CG21" i="5" s="1"/>
  <c r="CH23" i="6"/>
  <c r="CH21" i="5" s="1"/>
  <c r="CI23" i="6"/>
  <c r="CI21" i="5" s="1"/>
  <c r="CJ23" i="6"/>
  <c r="CJ21" i="5" s="1"/>
  <c r="CK23" i="6"/>
  <c r="CK21" i="5" s="1"/>
  <c r="CL23" i="6"/>
  <c r="CL21" i="5" s="1"/>
  <c r="CM23" i="6"/>
  <c r="CM21" i="5" s="1"/>
  <c r="CN23" i="6"/>
  <c r="CN21" i="5" s="1"/>
  <c r="CO23" i="6"/>
  <c r="CO21" i="5" s="1"/>
  <c r="CP23" i="6"/>
  <c r="CP21" i="5" s="1"/>
  <c r="CQ23" i="6"/>
  <c r="CQ21" i="5" s="1"/>
  <c r="CR23" i="6"/>
  <c r="CR21" i="5" s="1"/>
  <c r="CS23" i="6"/>
  <c r="CS21" i="5" s="1"/>
  <c r="CT23" i="6"/>
  <c r="CT21" i="5" s="1"/>
  <c r="CU23" i="6"/>
  <c r="CU21" i="5" s="1"/>
  <c r="C23" i="6"/>
  <c r="C21" i="5" s="1"/>
  <c r="C22" i="6"/>
  <c r="C20" i="5" s="1"/>
  <c r="C21" i="6"/>
  <c r="C19" i="5" s="1"/>
  <c r="C20" i="6"/>
  <c r="C18" i="5" s="1"/>
  <c r="C19" i="6"/>
  <c r="C17" i="5" s="1"/>
  <c r="D5" i="6"/>
  <c r="D3" i="5" s="1"/>
  <c r="D4" i="4" s="1"/>
  <c r="E5" i="6"/>
  <c r="F5" i="6"/>
  <c r="G5" i="6"/>
  <c r="G3" i="5" s="1"/>
  <c r="H5" i="6"/>
  <c r="H3" i="5" s="1"/>
  <c r="I5" i="6"/>
  <c r="I3" i="5" s="1"/>
  <c r="I4" i="4" s="1"/>
  <c r="J5" i="6"/>
  <c r="K5" i="6"/>
  <c r="K3" i="5" s="1"/>
  <c r="L5" i="6"/>
  <c r="L3" i="5" s="1"/>
  <c r="L4" i="4" s="1"/>
  <c r="M5" i="6"/>
  <c r="N5" i="6"/>
  <c r="O5" i="6"/>
  <c r="O3" i="5" s="1"/>
  <c r="P5" i="6"/>
  <c r="P3" i="5" s="1"/>
  <c r="Q5" i="6"/>
  <c r="Q3" i="5" s="1"/>
  <c r="Q4" i="4" s="1"/>
  <c r="R5" i="6"/>
  <c r="S5" i="6"/>
  <c r="S3" i="5" s="1"/>
  <c r="T5" i="6"/>
  <c r="T3" i="5" s="1"/>
  <c r="T4" i="4" s="1"/>
  <c r="U5" i="6"/>
  <c r="V5" i="6"/>
  <c r="W5" i="6"/>
  <c r="X5" i="6"/>
  <c r="Y5" i="6"/>
  <c r="Y3" i="5" s="1"/>
  <c r="Y4" i="4" s="1"/>
  <c r="Z5" i="6"/>
  <c r="AA5" i="6"/>
  <c r="AA3" i="5" s="1"/>
  <c r="AB5" i="6"/>
  <c r="AB3" i="5" s="1"/>
  <c r="AB4" i="4" s="1"/>
  <c r="AC5" i="6"/>
  <c r="AD5" i="6"/>
  <c r="AE5" i="6"/>
  <c r="AE3" i="5" s="1"/>
  <c r="AF5" i="6"/>
  <c r="AF3" i="5" s="1"/>
  <c r="AG5" i="6"/>
  <c r="AG3" i="5" s="1"/>
  <c r="AG4" i="4" s="1"/>
  <c r="AH5" i="6"/>
  <c r="AI5" i="6"/>
  <c r="AI3" i="5" s="1"/>
  <c r="AJ5" i="6"/>
  <c r="AJ3" i="5" s="1"/>
  <c r="AJ4" i="4" s="1"/>
  <c r="AK5" i="6"/>
  <c r="AL5" i="6"/>
  <c r="AM5" i="6"/>
  <c r="AM3" i="5" s="1"/>
  <c r="AN5" i="6"/>
  <c r="AN3" i="5" s="1"/>
  <c r="AO5" i="6"/>
  <c r="AP5" i="6"/>
  <c r="AQ5" i="6"/>
  <c r="AQ3" i="5" s="1"/>
  <c r="AR5" i="6"/>
  <c r="AR3" i="5" s="1"/>
  <c r="AR4" i="4" s="1"/>
  <c r="AS5" i="6"/>
  <c r="AT5" i="6"/>
  <c r="AU5" i="6"/>
  <c r="AU3" i="5" s="1"/>
  <c r="AV5" i="6"/>
  <c r="AV3" i="5" s="1"/>
  <c r="AW5" i="6"/>
  <c r="AW3" i="5" s="1"/>
  <c r="AW4" i="4" s="1"/>
  <c r="AX5" i="6"/>
  <c r="AY5" i="6"/>
  <c r="AY3" i="5" s="1"/>
  <c r="AZ5" i="6"/>
  <c r="BA5" i="6"/>
  <c r="BB5" i="6"/>
  <c r="BC5" i="6"/>
  <c r="BC3" i="5" s="1"/>
  <c r="BD5" i="6"/>
  <c r="BD3" i="5" s="1"/>
  <c r="BE5" i="6"/>
  <c r="BE3" i="5" s="1"/>
  <c r="BE4" i="4" s="1"/>
  <c r="BF5" i="6"/>
  <c r="BG5" i="6"/>
  <c r="BG3" i="5" s="1"/>
  <c r="BH5" i="6"/>
  <c r="BH3" i="5" s="1"/>
  <c r="BH4" i="4" s="1"/>
  <c r="BI5" i="6"/>
  <c r="BJ5" i="6"/>
  <c r="BK5" i="6"/>
  <c r="BK3" i="5" s="1"/>
  <c r="BL5" i="6"/>
  <c r="BL3" i="5" s="1"/>
  <c r="BM5" i="6"/>
  <c r="BM3" i="5" s="1"/>
  <c r="BM4" i="4" s="1"/>
  <c r="BN5" i="6"/>
  <c r="BO5" i="6"/>
  <c r="BO3" i="5" s="1"/>
  <c r="BP5" i="6"/>
  <c r="BP3" i="5" s="1"/>
  <c r="BP4" i="4" s="1"/>
  <c r="BQ5" i="6"/>
  <c r="BR5" i="6"/>
  <c r="BS5" i="6"/>
  <c r="BS3" i="5" s="1"/>
  <c r="BT5" i="6"/>
  <c r="BT3" i="5" s="1"/>
  <c r="BU5" i="6"/>
  <c r="BU3" i="5" s="1"/>
  <c r="BU4" i="4" s="1"/>
  <c r="BV5" i="6"/>
  <c r="BW5" i="6"/>
  <c r="BW3" i="5" s="1"/>
  <c r="BX5" i="6"/>
  <c r="BX3" i="5" s="1"/>
  <c r="BX4" i="4" s="1"/>
  <c r="BY5" i="6"/>
  <c r="BZ5" i="6"/>
  <c r="CA5" i="6"/>
  <c r="CA3" i="5" s="1"/>
  <c r="CB5" i="6"/>
  <c r="CB3" i="5" s="1"/>
  <c r="CC5" i="6"/>
  <c r="CC3" i="5" s="1"/>
  <c r="CC4" i="4" s="1"/>
  <c r="CD5" i="6"/>
  <c r="CE5" i="6"/>
  <c r="CE3" i="5" s="1"/>
  <c r="CF5" i="6"/>
  <c r="CF3" i="5" s="1"/>
  <c r="CF4" i="4" s="1"/>
  <c r="CG5" i="6"/>
  <c r="CH5" i="6"/>
  <c r="CI5" i="6"/>
  <c r="CI3" i="5" s="1"/>
  <c r="CJ5" i="6"/>
  <c r="CJ3" i="5" s="1"/>
  <c r="CK5" i="6"/>
  <c r="CK3" i="5" s="1"/>
  <c r="CK4" i="4" s="1"/>
  <c r="CL5" i="6"/>
  <c r="CM5" i="6"/>
  <c r="CM3" i="5" s="1"/>
  <c r="CN5" i="6"/>
  <c r="CN3" i="5" s="1"/>
  <c r="CN4" i="4" s="1"/>
  <c r="CO5" i="6"/>
  <c r="CP5" i="6"/>
  <c r="CQ5" i="6"/>
  <c r="CQ3" i="5" s="1"/>
  <c r="CR5" i="6"/>
  <c r="CR3" i="5" s="1"/>
  <c r="CS5" i="6"/>
  <c r="CS3" i="5" s="1"/>
  <c r="CS4" i="4" s="1"/>
  <c r="CT5" i="6"/>
  <c r="CU5" i="6"/>
  <c r="CU3" i="5" s="1"/>
  <c r="D6" i="6"/>
  <c r="D4" i="5" s="1"/>
  <c r="D5" i="4" s="1"/>
  <c r="E6" i="6"/>
  <c r="F6" i="6"/>
  <c r="G6" i="6"/>
  <c r="G4" i="5" s="1"/>
  <c r="H6" i="6"/>
  <c r="H4" i="5" s="1"/>
  <c r="H5" i="4" s="1"/>
  <c r="I6" i="6"/>
  <c r="I4" i="5" s="1"/>
  <c r="I5" i="4" s="1"/>
  <c r="J6" i="6"/>
  <c r="K6" i="6"/>
  <c r="K4" i="5" s="1"/>
  <c r="K5" i="4" s="1"/>
  <c r="L6" i="6"/>
  <c r="M6" i="6"/>
  <c r="N6" i="6"/>
  <c r="O6" i="6"/>
  <c r="O4" i="5" s="1"/>
  <c r="P6" i="6"/>
  <c r="P4" i="5" s="1"/>
  <c r="P5" i="4" s="1"/>
  <c r="Q6" i="6"/>
  <c r="Q4" i="5" s="1"/>
  <c r="Q5" i="4" s="1"/>
  <c r="R6" i="6"/>
  <c r="S6" i="6"/>
  <c r="S4" i="5" s="1"/>
  <c r="S5" i="4" s="1"/>
  <c r="T6" i="6"/>
  <c r="T4" i="5" s="1"/>
  <c r="T5" i="4" s="1"/>
  <c r="U6" i="6"/>
  <c r="V6" i="6"/>
  <c r="W6" i="6"/>
  <c r="W4" i="5" s="1"/>
  <c r="X6" i="6"/>
  <c r="X4" i="5" s="1"/>
  <c r="X5" i="4" s="1"/>
  <c r="Y6" i="6"/>
  <c r="Y4" i="5" s="1"/>
  <c r="Y5" i="4" s="1"/>
  <c r="Z6" i="6"/>
  <c r="AA6" i="6"/>
  <c r="AA4" i="5" s="1"/>
  <c r="AA5" i="4" s="1"/>
  <c r="AB6" i="6"/>
  <c r="AB4" i="5" s="1"/>
  <c r="AB5" i="4" s="1"/>
  <c r="AC6" i="6"/>
  <c r="AD6" i="6"/>
  <c r="AE6" i="6"/>
  <c r="AE4" i="5" s="1"/>
  <c r="AF6" i="6"/>
  <c r="AF4" i="5" s="1"/>
  <c r="AF5" i="4" s="1"/>
  <c r="AG6" i="6"/>
  <c r="AH6" i="6"/>
  <c r="AI6" i="6"/>
  <c r="AJ6" i="6"/>
  <c r="AK6" i="6"/>
  <c r="AL6" i="6"/>
  <c r="AM6" i="6"/>
  <c r="AM4" i="5" s="1"/>
  <c r="AN6" i="6"/>
  <c r="AN4" i="5" s="1"/>
  <c r="AN5" i="4" s="1"/>
  <c r="AO6" i="6"/>
  <c r="AO4" i="5" s="1"/>
  <c r="AO5" i="4" s="1"/>
  <c r="AP6" i="6"/>
  <c r="AQ6" i="6"/>
  <c r="AQ4" i="5" s="1"/>
  <c r="AQ5" i="4" s="1"/>
  <c r="AR6" i="6"/>
  <c r="AR4" i="5" s="1"/>
  <c r="AR5" i="4" s="1"/>
  <c r="AS6" i="6"/>
  <c r="AT6" i="6"/>
  <c r="AU6" i="6"/>
  <c r="AU4" i="5" s="1"/>
  <c r="AV6" i="6"/>
  <c r="AV4" i="5" s="1"/>
  <c r="AV5" i="4" s="1"/>
  <c r="AW6" i="6"/>
  <c r="AW4" i="5" s="1"/>
  <c r="AW5" i="4" s="1"/>
  <c r="AX6" i="6"/>
  <c r="AY6" i="6"/>
  <c r="AY4" i="5" s="1"/>
  <c r="AY5" i="4" s="1"/>
  <c r="AZ6" i="6"/>
  <c r="AZ4" i="5" s="1"/>
  <c r="AZ5" i="4" s="1"/>
  <c r="BA6" i="6"/>
  <c r="BB6" i="6"/>
  <c r="BC6" i="6"/>
  <c r="BC4" i="5" s="1"/>
  <c r="BD6" i="6"/>
  <c r="BD4" i="5" s="1"/>
  <c r="BD5" i="4" s="1"/>
  <c r="BE6" i="6"/>
  <c r="BF6" i="6"/>
  <c r="BG6" i="6"/>
  <c r="BG4" i="5" s="1"/>
  <c r="BG5" i="4" s="1"/>
  <c r="BH6" i="6"/>
  <c r="BH4" i="5" s="1"/>
  <c r="BH5" i="4" s="1"/>
  <c r="BI6" i="6"/>
  <c r="BJ6" i="6"/>
  <c r="BK6" i="6"/>
  <c r="BK4" i="5" s="1"/>
  <c r="BL6" i="6"/>
  <c r="BL4" i="5" s="1"/>
  <c r="BL5" i="4" s="1"/>
  <c r="BM6" i="6"/>
  <c r="BM4" i="5" s="1"/>
  <c r="BM5" i="4" s="1"/>
  <c r="BN6" i="6"/>
  <c r="BO6" i="6"/>
  <c r="BO4" i="5" s="1"/>
  <c r="BO5" i="4" s="1"/>
  <c r="BP6" i="6"/>
  <c r="BP4" i="5" s="1"/>
  <c r="BP5" i="4" s="1"/>
  <c r="BQ6" i="6"/>
  <c r="BR6" i="6"/>
  <c r="BS6" i="6"/>
  <c r="BS4" i="5" s="1"/>
  <c r="BT6" i="6"/>
  <c r="BT4" i="5" s="1"/>
  <c r="BT5" i="4" s="1"/>
  <c r="BU6" i="6"/>
  <c r="BU4" i="5" s="1"/>
  <c r="BU5" i="4" s="1"/>
  <c r="BV6" i="6"/>
  <c r="BW6" i="6"/>
  <c r="BW4" i="5" s="1"/>
  <c r="BW5" i="4" s="1"/>
  <c r="BX6" i="6"/>
  <c r="BX4" i="5" s="1"/>
  <c r="BX5" i="4" s="1"/>
  <c r="BY6" i="6"/>
  <c r="BZ6" i="6"/>
  <c r="CA6" i="6"/>
  <c r="CA4" i="5" s="1"/>
  <c r="CB6" i="6"/>
  <c r="CB4" i="5" s="1"/>
  <c r="CB5" i="4" s="1"/>
  <c r="CC6" i="6"/>
  <c r="CC4" i="5" s="1"/>
  <c r="CC5" i="4" s="1"/>
  <c r="CD6" i="6"/>
  <c r="CE6" i="6"/>
  <c r="CE4" i="5" s="1"/>
  <c r="CE5" i="4" s="1"/>
  <c r="CF6" i="6"/>
  <c r="CF4" i="5" s="1"/>
  <c r="CF5" i="4" s="1"/>
  <c r="CG6" i="6"/>
  <c r="CH6" i="6"/>
  <c r="CI6" i="6"/>
  <c r="CI4" i="5" s="1"/>
  <c r="CJ6" i="6"/>
  <c r="CJ4" i="5" s="1"/>
  <c r="CK6" i="6"/>
  <c r="CK4" i="5" s="1"/>
  <c r="CK5" i="4" s="1"/>
  <c r="CL6" i="6"/>
  <c r="CM6" i="6"/>
  <c r="CM4" i="5" s="1"/>
  <c r="CM5" i="4" s="1"/>
  <c r="CN6" i="6"/>
  <c r="CN4" i="5" s="1"/>
  <c r="CN5" i="4" s="1"/>
  <c r="CO6" i="6"/>
  <c r="CP6" i="6"/>
  <c r="CQ6" i="6"/>
  <c r="CQ4" i="5" s="1"/>
  <c r="CR6" i="6"/>
  <c r="CR4" i="5" s="1"/>
  <c r="CS6" i="6"/>
  <c r="CS4" i="5" s="1"/>
  <c r="CS5" i="4" s="1"/>
  <c r="CT6" i="6"/>
  <c r="CU6" i="6"/>
  <c r="CU4" i="5" s="1"/>
  <c r="CU5" i="4" s="1"/>
  <c r="D7" i="6"/>
  <c r="D5" i="5" s="1"/>
  <c r="D6" i="4" s="1"/>
  <c r="E7" i="6"/>
  <c r="F7" i="6"/>
  <c r="G7" i="6"/>
  <c r="G5" i="5" s="1"/>
  <c r="H7" i="6"/>
  <c r="H5" i="5" s="1"/>
  <c r="H6" i="4" s="1"/>
  <c r="I7" i="6"/>
  <c r="I5" i="5" s="1"/>
  <c r="J7" i="6"/>
  <c r="K7" i="6"/>
  <c r="K5" i="5" s="1"/>
  <c r="K6" i="4" s="1"/>
  <c r="L7" i="6"/>
  <c r="L5" i="5" s="1"/>
  <c r="L6" i="4" s="1"/>
  <c r="M7" i="6"/>
  <c r="N7" i="6"/>
  <c r="O7" i="6"/>
  <c r="O5" i="5" s="1"/>
  <c r="P7" i="6"/>
  <c r="P5" i="5" s="1"/>
  <c r="P6" i="4" s="1"/>
  <c r="Q7" i="6"/>
  <c r="Q5" i="5" s="1"/>
  <c r="R7" i="6"/>
  <c r="S7" i="6"/>
  <c r="S5" i="5" s="1"/>
  <c r="S6" i="4" s="1"/>
  <c r="T7" i="6"/>
  <c r="T5" i="5" s="1"/>
  <c r="T6" i="4" s="1"/>
  <c r="U7" i="6"/>
  <c r="V7" i="6"/>
  <c r="W7" i="6"/>
  <c r="W5" i="5" s="1"/>
  <c r="X7" i="6"/>
  <c r="X5" i="5" s="1"/>
  <c r="X6" i="4" s="1"/>
  <c r="Y7" i="6"/>
  <c r="Y5" i="5" s="1"/>
  <c r="Z7" i="6"/>
  <c r="AA7" i="6"/>
  <c r="AA5" i="5" s="1"/>
  <c r="AA6" i="4" s="1"/>
  <c r="AB7" i="6"/>
  <c r="AC7" i="6"/>
  <c r="AD7" i="6"/>
  <c r="AE7" i="6"/>
  <c r="AE5" i="5" s="1"/>
  <c r="AF7" i="6"/>
  <c r="AF5" i="5" s="1"/>
  <c r="AF6" i="4" s="1"/>
  <c r="AG7" i="6"/>
  <c r="AG5" i="5" s="1"/>
  <c r="AH7" i="6"/>
  <c r="AI7" i="6"/>
  <c r="AI5" i="5" s="1"/>
  <c r="AI6" i="4" s="1"/>
  <c r="AJ7" i="6"/>
  <c r="AJ5" i="5" s="1"/>
  <c r="AJ6" i="4" s="1"/>
  <c r="AK7" i="6"/>
  <c r="AL7" i="6"/>
  <c r="AM7" i="6"/>
  <c r="AM5" i="5" s="1"/>
  <c r="AN7" i="6"/>
  <c r="AN5" i="5" s="1"/>
  <c r="AN6" i="4" s="1"/>
  <c r="AO7" i="6"/>
  <c r="AO5" i="5" s="1"/>
  <c r="AP7" i="6"/>
  <c r="AP5" i="5" s="1"/>
  <c r="AP6" i="4" s="1"/>
  <c r="AQ7" i="6"/>
  <c r="AQ5" i="5" s="1"/>
  <c r="AQ6" i="4" s="1"/>
  <c r="AR7" i="6"/>
  <c r="AR5" i="5" s="1"/>
  <c r="AR6" i="4" s="1"/>
  <c r="AS7" i="6"/>
  <c r="AT7" i="6"/>
  <c r="AU7" i="6"/>
  <c r="AU5" i="5" s="1"/>
  <c r="AV7" i="6"/>
  <c r="AV5" i="5" s="1"/>
  <c r="AV6" i="4" s="1"/>
  <c r="AW7" i="6"/>
  <c r="AW5" i="5" s="1"/>
  <c r="AX7" i="6"/>
  <c r="AY7" i="6"/>
  <c r="AY5" i="5" s="1"/>
  <c r="AY6" i="4" s="1"/>
  <c r="AZ7" i="6"/>
  <c r="AZ5" i="5" s="1"/>
  <c r="AZ6" i="4" s="1"/>
  <c r="BA7" i="6"/>
  <c r="BB7" i="6"/>
  <c r="BC7" i="6"/>
  <c r="BC5" i="5" s="1"/>
  <c r="BD7" i="6"/>
  <c r="BD5" i="5" s="1"/>
  <c r="BD6" i="4" s="1"/>
  <c r="BE7" i="6"/>
  <c r="BF7" i="6"/>
  <c r="BG7" i="6"/>
  <c r="BG5" i="5" s="1"/>
  <c r="BG6" i="4" s="1"/>
  <c r="BH7" i="6"/>
  <c r="BH5" i="5" s="1"/>
  <c r="BH6" i="4" s="1"/>
  <c r="BI7" i="6"/>
  <c r="BJ7" i="6"/>
  <c r="BK7" i="6"/>
  <c r="BK5" i="5" s="1"/>
  <c r="BL7" i="6"/>
  <c r="BL5" i="5" s="1"/>
  <c r="BL6" i="4" s="1"/>
  <c r="BM7" i="6"/>
  <c r="BM5" i="5" s="1"/>
  <c r="BN7" i="6"/>
  <c r="BO7" i="6"/>
  <c r="BO5" i="5" s="1"/>
  <c r="BO6" i="4" s="1"/>
  <c r="BP7" i="6"/>
  <c r="BP5" i="5" s="1"/>
  <c r="BP6" i="4" s="1"/>
  <c r="BQ7" i="6"/>
  <c r="BR7" i="6"/>
  <c r="BS7" i="6"/>
  <c r="BS5" i="5" s="1"/>
  <c r="BT7" i="6"/>
  <c r="BT5" i="5" s="1"/>
  <c r="BT6" i="4" s="1"/>
  <c r="BU7" i="6"/>
  <c r="BU5" i="5" s="1"/>
  <c r="BV7" i="6"/>
  <c r="BW7" i="6"/>
  <c r="BW5" i="5" s="1"/>
  <c r="BW6" i="4" s="1"/>
  <c r="BX7" i="6"/>
  <c r="BX5" i="5" s="1"/>
  <c r="BX6" i="4" s="1"/>
  <c r="BY7" i="6"/>
  <c r="BZ7" i="6"/>
  <c r="CA7" i="6"/>
  <c r="CA5" i="5" s="1"/>
  <c r="CB7" i="6"/>
  <c r="CB5" i="5" s="1"/>
  <c r="CB6" i="4" s="1"/>
  <c r="CC7" i="6"/>
  <c r="CC5" i="5" s="1"/>
  <c r="CD7" i="6"/>
  <c r="CD5" i="5" s="1"/>
  <c r="CD6" i="4" s="1"/>
  <c r="CE7" i="6"/>
  <c r="CE5" i="5" s="1"/>
  <c r="CE6" i="4" s="1"/>
  <c r="CF7" i="6"/>
  <c r="CG7" i="6"/>
  <c r="CH7" i="6"/>
  <c r="CI7" i="6"/>
  <c r="CI5" i="5" s="1"/>
  <c r="CJ7" i="6"/>
  <c r="CJ5" i="5" s="1"/>
  <c r="CJ6" i="4" s="1"/>
  <c r="CK7" i="6"/>
  <c r="CK5" i="5" s="1"/>
  <c r="CL7" i="6"/>
  <c r="CM7" i="6"/>
  <c r="CM5" i="5" s="1"/>
  <c r="CM6" i="4" s="1"/>
  <c r="CN7" i="6"/>
  <c r="CN5" i="5" s="1"/>
  <c r="CN6" i="4" s="1"/>
  <c r="CO7" i="6"/>
  <c r="CP7" i="6"/>
  <c r="CQ7" i="6"/>
  <c r="CQ5" i="5" s="1"/>
  <c r="CR7" i="6"/>
  <c r="CR5" i="5" s="1"/>
  <c r="CR6" i="4" s="1"/>
  <c r="CS7" i="6"/>
  <c r="CS5" i="5" s="1"/>
  <c r="CT7" i="6"/>
  <c r="CU7" i="6"/>
  <c r="CU5" i="5" s="1"/>
  <c r="CU6" i="4" s="1"/>
  <c r="D8" i="6"/>
  <c r="D6" i="5" s="1"/>
  <c r="D7" i="4" s="1"/>
  <c r="E8" i="6"/>
  <c r="F8" i="6"/>
  <c r="G8" i="6"/>
  <c r="G6" i="5" s="1"/>
  <c r="H8" i="6"/>
  <c r="H6" i="5" s="1"/>
  <c r="I8" i="6"/>
  <c r="I6" i="5" s="1"/>
  <c r="J8" i="6"/>
  <c r="K8" i="6"/>
  <c r="K6" i="5" s="1"/>
  <c r="K7" i="4" s="1"/>
  <c r="L8" i="6"/>
  <c r="L6" i="5" s="1"/>
  <c r="L7" i="4" s="1"/>
  <c r="M8" i="6"/>
  <c r="N8" i="6"/>
  <c r="O8" i="6"/>
  <c r="P8" i="6"/>
  <c r="P6" i="5" s="1"/>
  <c r="Q8" i="6"/>
  <c r="Q6" i="5" s="1"/>
  <c r="R8" i="6"/>
  <c r="S8" i="6"/>
  <c r="S6" i="5" s="1"/>
  <c r="S7" i="4" s="1"/>
  <c r="T8" i="6"/>
  <c r="T6" i="5" s="1"/>
  <c r="T7" i="4" s="1"/>
  <c r="U8" i="6"/>
  <c r="V8" i="6"/>
  <c r="W8" i="6"/>
  <c r="W6" i="5" s="1"/>
  <c r="X8" i="6"/>
  <c r="X6" i="5" s="1"/>
  <c r="Y8" i="6"/>
  <c r="Y6" i="5" s="1"/>
  <c r="Z8" i="6"/>
  <c r="AA8" i="6"/>
  <c r="AA6" i="5" s="1"/>
  <c r="AA7" i="4" s="1"/>
  <c r="AB8" i="6"/>
  <c r="AB6" i="5" s="1"/>
  <c r="AB7" i="4" s="1"/>
  <c r="AC8" i="6"/>
  <c r="AD8" i="6"/>
  <c r="AE8" i="6"/>
  <c r="AE6" i="5" s="1"/>
  <c r="AF8" i="6"/>
  <c r="AF6" i="5" s="1"/>
  <c r="AG8" i="6"/>
  <c r="AG6" i="5" s="1"/>
  <c r="AH8" i="6"/>
  <c r="AI8" i="6"/>
  <c r="AI6" i="5" s="1"/>
  <c r="AI7" i="4" s="1"/>
  <c r="AJ8" i="6"/>
  <c r="AJ6" i="5" s="1"/>
  <c r="AJ7" i="4" s="1"/>
  <c r="AK8" i="6"/>
  <c r="AK6" i="5" s="1"/>
  <c r="AL8" i="6"/>
  <c r="AM8" i="6"/>
  <c r="AM6" i="5" s="1"/>
  <c r="AN8" i="6"/>
  <c r="AN6" i="5" s="1"/>
  <c r="AO8" i="6"/>
  <c r="AO6" i="5" s="1"/>
  <c r="AP8" i="6"/>
  <c r="AP6" i="5" s="1"/>
  <c r="AP7" i="4" s="1"/>
  <c r="AQ8" i="6"/>
  <c r="AQ6" i="5" s="1"/>
  <c r="AQ7" i="4" s="1"/>
  <c r="AR8" i="6"/>
  <c r="AR6" i="5" s="1"/>
  <c r="AR7" i="4" s="1"/>
  <c r="AS8" i="6"/>
  <c r="AT8" i="6"/>
  <c r="AU8" i="6"/>
  <c r="AU6" i="5" s="1"/>
  <c r="AV8" i="6"/>
  <c r="AV6" i="5" s="1"/>
  <c r="AW8" i="6"/>
  <c r="AW6" i="5" s="1"/>
  <c r="AX8" i="6"/>
  <c r="AY8" i="6"/>
  <c r="AY6" i="5" s="1"/>
  <c r="AY7" i="4" s="1"/>
  <c r="AZ8" i="6"/>
  <c r="AZ6" i="5" s="1"/>
  <c r="AZ7" i="4" s="1"/>
  <c r="BA8" i="6"/>
  <c r="BB8" i="6"/>
  <c r="BC8" i="6"/>
  <c r="BC6" i="5" s="1"/>
  <c r="BD8" i="6"/>
  <c r="BD6" i="5" s="1"/>
  <c r="BE8" i="6"/>
  <c r="BE6" i="5" s="1"/>
  <c r="BF8" i="6"/>
  <c r="BF6" i="5" s="1"/>
  <c r="BF7" i="4" s="1"/>
  <c r="BG8" i="6"/>
  <c r="BG6" i="5" s="1"/>
  <c r="BG7" i="4" s="1"/>
  <c r="BH8" i="6"/>
  <c r="BH6" i="5" s="1"/>
  <c r="BH7" i="4" s="1"/>
  <c r="BI8" i="6"/>
  <c r="BJ8" i="6"/>
  <c r="BK8" i="6"/>
  <c r="BK6" i="5" s="1"/>
  <c r="BL8" i="6"/>
  <c r="BL6" i="5" s="1"/>
  <c r="BM8" i="6"/>
  <c r="BM6" i="5" s="1"/>
  <c r="BN8" i="6"/>
  <c r="BO8" i="6"/>
  <c r="BP8" i="6"/>
  <c r="BP6" i="5" s="1"/>
  <c r="BP7" i="4" s="1"/>
  <c r="BQ8" i="6"/>
  <c r="BQ6" i="5" s="1"/>
  <c r="BR8" i="6"/>
  <c r="BS8" i="6"/>
  <c r="BS6" i="5" s="1"/>
  <c r="BT8" i="6"/>
  <c r="BT6" i="5" s="1"/>
  <c r="BU8" i="6"/>
  <c r="BU6" i="5" s="1"/>
  <c r="BV8" i="6"/>
  <c r="BW8" i="6"/>
  <c r="BW6" i="5" s="1"/>
  <c r="BW7" i="4" s="1"/>
  <c r="BX8" i="6"/>
  <c r="BY8" i="6"/>
  <c r="BY6" i="5" s="1"/>
  <c r="BZ8" i="6"/>
  <c r="CA8" i="6"/>
  <c r="CA6" i="5" s="1"/>
  <c r="CB8" i="6"/>
  <c r="CB6" i="5" s="1"/>
  <c r="CC8" i="6"/>
  <c r="CC6" i="5" s="1"/>
  <c r="CD8" i="6"/>
  <c r="CE8" i="6"/>
  <c r="CE6" i="5" s="1"/>
  <c r="CE7" i="4" s="1"/>
  <c r="CF8" i="6"/>
  <c r="CF6" i="5" s="1"/>
  <c r="CF7" i="4" s="1"/>
  <c r="CG8" i="6"/>
  <c r="CG6" i="5" s="1"/>
  <c r="CH8" i="6"/>
  <c r="CI8" i="6"/>
  <c r="CI6" i="5" s="1"/>
  <c r="CJ8" i="6"/>
  <c r="CJ6" i="5" s="1"/>
  <c r="CK8" i="6"/>
  <c r="CK6" i="5" s="1"/>
  <c r="CL8" i="6"/>
  <c r="CM8" i="6"/>
  <c r="CM6" i="5" s="1"/>
  <c r="CM7" i="4" s="1"/>
  <c r="CN8" i="6"/>
  <c r="CN6" i="5" s="1"/>
  <c r="CN7" i="4" s="1"/>
  <c r="CO8" i="6"/>
  <c r="CP8" i="6"/>
  <c r="CQ8" i="6"/>
  <c r="CQ6" i="5" s="1"/>
  <c r="CR8" i="6"/>
  <c r="CR6" i="5" s="1"/>
  <c r="CS8" i="6"/>
  <c r="CS6" i="5" s="1"/>
  <c r="CT8" i="6"/>
  <c r="CT6" i="5" s="1"/>
  <c r="CT7" i="4" s="1"/>
  <c r="CU8" i="6"/>
  <c r="CU6" i="5" s="1"/>
  <c r="CU7" i="4" s="1"/>
  <c r="D9" i="6"/>
  <c r="E9" i="6"/>
  <c r="E7" i="5" s="1"/>
  <c r="F9" i="6"/>
  <c r="G9" i="6"/>
  <c r="H9" i="6"/>
  <c r="H7" i="5" s="1"/>
  <c r="H8" i="4" s="1"/>
  <c r="I9" i="6"/>
  <c r="I7" i="5" s="1"/>
  <c r="J9" i="6"/>
  <c r="K9" i="6"/>
  <c r="K7" i="5" s="1"/>
  <c r="K8" i="4" s="1"/>
  <c r="L9" i="6"/>
  <c r="L7" i="5" s="1"/>
  <c r="L8" i="4" s="1"/>
  <c r="M9" i="6"/>
  <c r="N9" i="6"/>
  <c r="O9" i="6"/>
  <c r="O7" i="5" s="1"/>
  <c r="P9" i="6"/>
  <c r="P7" i="5" s="1"/>
  <c r="P8" i="4" s="1"/>
  <c r="Q9" i="6"/>
  <c r="Q7" i="5" s="1"/>
  <c r="R9" i="6"/>
  <c r="S9" i="6"/>
  <c r="S7" i="5" s="1"/>
  <c r="S8" i="4" s="1"/>
  <c r="T9" i="6"/>
  <c r="T7" i="5" s="1"/>
  <c r="T8" i="4" s="1"/>
  <c r="U9" i="6"/>
  <c r="U7" i="5" s="1"/>
  <c r="V9" i="6"/>
  <c r="W9" i="6"/>
  <c r="W7" i="5" s="1"/>
  <c r="X9" i="6"/>
  <c r="X7" i="5" s="1"/>
  <c r="X8" i="4" s="1"/>
  <c r="Y9" i="6"/>
  <c r="Y7" i="5" s="1"/>
  <c r="Z9" i="6"/>
  <c r="Z7" i="5" s="1"/>
  <c r="Z8" i="4" s="1"/>
  <c r="AA9" i="6"/>
  <c r="AA7" i="5" s="1"/>
  <c r="AA8" i="4" s="1"/>
  <c r="AB9" i="6"/>
  <c r="AB7" i="5" s="1"/>
  <c r="AB8" i="4" s="1"/>
  <c r="AC9" i="6"/>
  <c r="AD9" i="6"/>
  <c r="AE9" i="6"/>
  <c r="AE7" i="5" s="1"/>
  <c r="AF9" i="6"/>
  <c r="AF7" i="5" s="1"/>
  <c r="AF8" i="4" s="1"/>
  <c r="AG9" i="6"/>
  <c r="AG7" i="5" s="1"/>
  <c r="AH9" i="6"/>
  <c r="AI9" i="6"/>
  <c r="AI7" i="5" s="1"/>
  <c r="AI8" i="4" s="1"/>
  <c r="AJ9" i="6"/>
  <c r="AJ7" i="5" s="1"/>
  <c r="AJ8" i="4" s="1"/>
  <c r="AK9" i="6"/>
  <c r="AK7" i="5" s="1"/>
  <c r="AL9" i="6"/>
  <c r="AM9" i="6"/>
  <c r="AM7" i="5" s="1"/>
  <c r="AN9" i="6"/>
  <c r="AN7" i="5" s="1"/>
  <c r="AN8" i="4" s="1"/>
  <c r="AO9" i="6"/>
  <c r="AO7" i="5" s="1"/>
  <c r="AP9" i="6"/>
  <c r="AP7" i="5" s="1"/>
  <c r="AP8" i="4" s="1"/>
  <c r="AQ9" i="6"/>
  <c r="AQ7" i="5" s="1"/>
  <c r="AQ8" i="4" s="1"/>
  <c r="AR9" i="6"/>
  <c r="AR7" i="5" s="1"/>
  <c r="AR8" i="4" s="1"/>
  <c r="AS9" i="6"/>
  <c r="AT9" i="6"/>
  <c r="AU9" i="6"/>
  <c r="AU7" i="5" s="1"/>
  <c r="AV9" i="6"/>
  <c r="AV7" i="5" s="1"/>
  <c r="AV8" i="4" s="1"/>
  <c r="AW9" i="6"/>
  <c r="AW7" i="5" s="1"/>
  <c r="AX9" i="6"/>
  <c r="AY9" i="6"/>
  <c r="AZ9" i="6"/>
  <c r="AZ7" i="5" s="1"/>
  <c r="AZ8" i="4" s="1"/>
  <c r="BA9" i="6"/>
  <c r="BB9" i="6"/>
  <c r="BB7" i="5" s="1"/>
  <c r="BC9" i="6"/>
  <c r="BC7" i="5" s="1"/>
  <c r="BD9" i="6"/>
  <c r="BD7" i="5" s="1"/>
  <c r="BD8" i="4" s="1"/>
  <c r="BE9" i="6"/>
  <c r="BE7" i="5" s="1"/>
  <c r="BF9" i="6"/>
  <c r="BG9" i="6"/>
  <c r="BG7" i="5" s="1"/>
  <c r="BG8" i="4" s="1"/>
  <c r="BH9" i="6"/>
  <c r="BH7" i="5" s="1"/>
  <c r="BH8" i="4" s="1"/>
  <c r="BI9" i="6"/>
  <c r="BJ9" i="6"/>
  <c r="BK9" i="6"/>
  <c r="BL9" i="6"/>
  <c r="BL7" i="5" s="1"/>
  <c r="BL8" i="4" s="1"/>
  <c r="BM9" i="6"/>
  <c r="BM7" i="5" s="1"/>
  <c r="BN9" i="6"/>
  <c r="BO9" i="6"/>
  <c r="BO7" i="5" s="1"/>
  <c r="BO8" i="4" s="1"/>
  <c r="BP9" i="6"/>
  <c r="BP7" i="5" s="1"/>
  <c r="BP8" i="4" s="1"/>
  <c r="BQ9" i="6"/>
  <c r="BQ7" i="5" s="1"/>
  <c r="BR9" i="6"/>
  <c r="BS9" i="6"/>
  <c r="BS7" i="5" s="1"/>
  <c r="BT9" i="6"/>
  <c r="BT7" i="5" s="1"/>
  <c r="BT8" i="4" s="1"/>
  <c r="BU9" i="6"/>
  <c r="BU7" i="5" s="1"/>
  <c r="BV9" i="6"/>
  <c r="BW9" i="6"/>
  <c r="BW7" i="5" s="1"/>
  <c r="BW8" i="4" s="1"/>
  <c r="BX9" i="6"/>
  <c r="BX7" i="5" s="1"/>
  <c r="BX8" i="4" s="1"/>
  <c r="BY9" i="6"/>
  <c r="BY7" i="5" s="1"/>
  <c r="BZ9" i="6"/>
  <c r="BZ7" i="5" s="1"/>
  <c r="CA9" i="6"/>
  <c r="CA7" i="5" s="1"/>
  <c r="CB9" i="6"/>
  <c r="CB7" i="5" s="1"/>
  <c r="CB8" i="4" s="1"/>
  <c r="CC9" i="6"/>
  <c r="CC7" i="5" s="1"/>
  <c r="CD9" i="6"/>
  <c r="CD7" i="5" s="1"/>
  <c r="CD8" i="4" s="1"/>
  <c r="CE9" i="6"/>
  <c r="CE7" i="5" s="1"/>
  <c r="CE8" i="4" s="1"/>
  <c r="CF9" i="6"/>
  <c r="CF7" i="5" s="1"/>
  <c r="CF8" i="4" s="1"/>
  <c r="CG9" i="6"/>
  <c r="CG7" i="5" s="1"/>
  <c r="CH9" i="6"/>
  <c r="CI9" i="6"/>
  <c r="CI7" i="5" s="1"/>
  <c r="CJ9" i="6"/>
  <c r="CJ7" i="5" s="1"/>
  <c r="CJ8" i="4" s="1"/>
  <c r="CK9" i="6"/>
  <c r="CL9" i="6"/>
  <c r="CM9" i="6"/>
  <c r="CM7" i="5" s="1"/>
  <c r="CM8" i="4" s="1"/>
  <c r="CN9" i="6"/>
  <c r="CN7" i="5" s="1"/>
  <c r="CN8" i="4" s="1"/>
  <c r="CO9" i="6"/>
  <c r="CP9" i="6"/>
  <c r="CQ9" i="6"/>
  <c r="CQ7" i="5" s="1"/>
  <c r="CR9" i="6"/>
  <c r="CR7" i="5" s="1"/>
  <c r="CR8" i="4" s="1"/>
  <c r="CS9" i="6"/>
  <c r="CS7" i="5" s="1"/>
  <c r="CT9" i="6"/>
  <c r="CU9" i="6"/>
  <c r="CU7" i="5" s="1"/>
  <c r="CU8" i="4" s="1"/>
  <c r="D10" i="6"/>
  <c r="D8" i="5" s="1"/>
  <c r="E10" i="6"/>
  <c r="F10" i="6"/>
  <c r="G10" i="6"/>
  <c r="G8" i="5" s="1"/>
  <c r="G9" i="4" s="1"/>
  <c r="H10" i="6"/>
  <c r="H8" i="5" s="1"/>
  <c r="I10" i="6"/>
  <c r="I8" i="5" s="1"/>
  <c r="J10" i="6"/>
  <c r="J8" i="5" s="1"/>
  <c r="J9" i="4" s="1"/>
  <c r="K10" i="6"/>
  <c r="K8" i="5" s="1"/>
  <c r="K9" i="4" s="1"/>
  <c r="L10" i="6"/>
  <c r="L8" i="5" s="1"/>
  <c r="M10" i="6"/>
  <c r="N10" i="6"/>
  <c r="N8" i="5" s="1"/>
  <c r="O10" i="6"/>
  <c r="O8" i="5" s="1"/>
  <c r="O9" i="4" s="1"/>
  <c r="P10" i="6"/>
  <c r="P8" i="5" s="1"/>
  <c r="Q10" i="6"/>
  <c r="R10" i="6"/>
  <c r="S10" i="6"/>
  <c r="S8" i="5" s="1"/>
  <c r="S9" i="4" s="1"/>
  <c r="T10" i="6"/>
  <c r="U10" i="6"/>
  <c r="U8" i="5" s="1"/>
  <c r="V10" i="6"/>
  <c r="W10" i="6"/>
  <c r="W8" i="5" s="1"/>
  <c r="W9" i="4" s="1"/>
  <c r="X10" i="6"/>
  <c r="X8" i="5" s="1"/>
  <c r="Y10" i="6"/>
  <c r="Y8" i="5" s="1"/>
  <c r="Z10" i="6"/>
  <c r="AA10" i="6"/>
  <c r="AA8" i="5" s="1"/>
  <c r="AA9" i="4" s="1"/>
  <c r="AB10" i="6"/>
  <c r="AB8" i="5" s="1"/>
  <c r="AC10" i="6"/>
  <c r="AD10" i="6"/>
  <c r="AE10" i="6"/>
  <c r="AE8" i="5" s="1"/>
  <c r="AE9" i="4" s="1"/>
  <c r="AF10" i="6"/>
  <c r="AF8" i="5" s="1"/>
  <c r="AG10" i="6"/>
  <c r="AG8" i="5" s="1"/>
  <c r="AH10" i="6"/>
  <c r="AI10" i="6"/>
  <c r="AI8" i="5" s="1"/>
  <c r="AI9" i="4" s="1"/>
  <c r="AJ10" i="6"/>
  <c r="AJ8" i="5" s="1"/>
  <c r="AK10" i="6"/>
  <c r="AK8" i="5" s="1"/>
  <c r="AL10" i="6"/>
  <c r="AM10" i="6"/>
  <c r="AM8" i="5" s="1"/>
  <c r="AM9" i="4" s="1"/>
  <c r="AN10" i="6"/>
  <c r="AN8" i="5" s="1"/>
  <c r="AO10" i="6"/>
  <c r="AO8" i="5" s="1"/>
  <c r="AP10" i="6"/>
  <c r="AQ10" i="6"/>
  <c r="AQ8" i="5" s="1"/>
  <c r="AQ9" i="4" s="1"/>
  <c r="AR10" i="6"/>
  <c r="AR8" i="5" s="1"/>
  <c r="AS10" i="6"/>
  <c r="AT10" i="6"/>
  <c r="AU10" i="6"/>
  <c r="AU8" i="5" s="1"/>
  <c r="AU9" i="4" s="1"/>
  <c r="AV10" i="6"/>
  <c r="AV8" i="5" s="1"/>
  <c r="AW10" i="6"/>
  <c r="AW8" i="5" s="1"/>
  <c r="AX10" i="6"/>
  <c r="AX8" i="5" s="1"/>
  <c r="AX9" i="4" s="1"/>
  <c r="AY10" i="6"/>
  <c r="AY8" i="5" s="1"/>
  <c r="AY9" i="4" s="1"/>
  <c r="AZ10" i="6"/>
  <c r="AZ8" i="5" s="1"/>
  <c r="BA10" i="6"/>
  <c r="BA8" i="5" s="1"/>
  <c r="BB10" i="6"/>
  <c r="BC10" i="6"/>
  <c r="BC8" i="5" s="1"/>
  <c r="BC9" i="4" s="1"/>
  <c r="BD10" i="6"/>
  <c r="BD8" i="5" s="1"/>
  <c r="BE10" i="6"/>
  <c r="BE8" i="5" s="1"/>
  <c r="BF10" i="6"/>
  <c r="BF8" i="5" s="1"/>
  <c r="BF9" i="4" s="1"/>
  <c r="BG10" i="6"/>
  <c r="BG8" i="5" s="1"/>
  <c r="BG9" i="4" s="1"/>
  <c r="BH10" i="6"/>
  <c r="BH8" i="5" s="1"/>
  <c r="BI10" i="6"/>
  <c r="BJ10" i="6"/>
  <c r="BK10" i="6"/>
  <c r="BK8" i="5" s="1"/>
  <c r="BK9" i="4" s="1"/>
  <c r="BL10" i="6"/>
  <c r="BL8" i="5" s="1"/>
  <c r="BM10" i="6"/>
  <c r="BM8" i="5" s="1"/>
  <c r="BN10" i="6"/>
  <c r="BO10" i="6"/>
  <c r="BO8" i="5" s="1"/>
  <c r="BO9" i="4" s="1"/>
  <c r="BP10" i="6"/>
  <c r="BP8" i="5" s="1"/>
  <c r="BQ10" i="6"/>
  <c r="BQ8" i="5" s="1"/>
  <c r="BR10" i="6"/>
  <c r="BS10" i="6"/>
  <c r="BS8" i="5" s="1"/>
  <c r="BS9" i="4" s="1"/>
  <c r="BT10" i="6"/>
  <c r="BT8" i="5" s="1"/>
  <c r="BU10" i="6"/>
  <c r="BU8" i="5" s="1"/>
  <c r="BV10" i="6"/>
  <c r="BV8" i="5" s="1"/>
  <c r="BV9" i="4" s="1"/>
  <c r="BW10" i="6"/>
  <c r="BW8" i="5" s="1"/>
  <c r="BW9" i="4" s="1"/>
  <c r="BX10" i="6"/>
  <c r="BY10" i="6"/>
  <c r="BY8" i="5" s="1"/>
  <c r="BZ10" i="6"/>
  <c r="CA10" i="6"/>
  <c r="CA8" i="5" s="1"/>
  <c r="CA9" i="4" s="1"/>
  <c r="CB10" i="6"/>
  <c r="CB8" i="5" s="1"/>
  <c r="CC10" i="6"/>
  <c r="CC8" i="5" s="1"/>
  <c r="CD10" i="6"/>
  <c r="CE10" i="6"/>
  <c r="CE8" i="5" s="1"/>
  <c r="CE9" i="4" s="1"/>
  <c r="CF10" i="6"/>
  <c r="CF8" i="5" s="1"/>
  <c r="CG10" i="6"/>
  <c r="CG8" i="5" s="1"/>
  <c r="CH10" i="6"/>
  <c r="CI10" i="6"/>
  <c r="CI8" i="5" s="1"/>
  <c r="CI9" i="4" s="1"/>
  <c r="CJ10" i="6"/>
  <c r="CJ8" i="5" s="1"/>
  <c r="CK10" i="6"/>
  <c r="CK8" i="5" s="1"/>
  <c r="CL10" i="6"/>
  <c r="CM10" i="6"/>
  <c r="CM8" i="5" s="1"/>
  <c r="CM9" i="4" s="1"/>
  <c r="CN10" i="6"/>
  <c r="CN8" i="5" s="1"/>
  <c r="CO10" i="6"/>
  <c r="CP10" i="6"/>
  <c r="CQ10" i="6"/>
  <c r="CR10" i="6"/>
  <c r="CR8" i="5" s="1"/>
  <c r="CS10" i="6"/>
  <c r="CS8" i="5" s="1"/>
  <c r="CT10" i="6"/>
  <c r="CT8" i="5" s="1"/>
  <c r="CT9" i="4" s="1"/>
  <c r="CU10" i="6"/>
  <c r="CU8" i="5" s="1"/>
  <c r="CU9" i="4" s="1"/>
  <c r="C18" i="6"/>
  <c r="C16" i="5" s="1"/>
  <c r="CD6" i="5"/>
  <c r="CD7" i="4" s="1"/>
  <c r="CT5" i="5"/>
  <c r="CT6" i="4" s="1"/>
  <c r="CL5" i="5"/>
  <c r="CL6" i="4" s="1"/>
  <c r="CT3" i="5"/>
  <c r="CT4" i="4" s="1"/>
  <c r="CU17" i="6"/>
  <c r="CT17" i="6"/>
  <c r="CS17" i="6"/>
  <c r="CR17" i="6"/>
  <c r="CQ17" i="6"/>
  <c r="CP17" i="6"/>
  <c r="CO17" i="6"/>
  <c r="CN17" i="6"/>
  <c r="CM17" i="6"/>
  <c r="CL17" i="6"/>
  <c r="CK17" i="6"/>
  <c r="CJ17" i="6"/>
  <c r="CI17" i="6"/>
  <c r="CH17" i="6"/>
  <c r="CG17" i="6"/>
  <c r="CF17" i="6"/>
  <c r="CE17" i="6"/>
  <c r="CD17" i="6"/>
  <c r="CC17" i="6"/>
  <c r="CB17" i="6"/>
  <c r="CA17" i="6"/>
  <c r="BZ17" i="6"/>
  <c r="BY17" i="6"/>
  <c r="BX17" i="6"/>
  <c r="BW17" i="6"/>
  <c r="BV17" i="6"/>
  <c r="BU17" i="6"/>
  <c r="BT17" i="6"/>
  <c r="BS17" i="6"/>
  <c r="BR17" i="6"/>
  <c r="BQ17" i="6"/>
  <c r="BP17" i="6"/>
  <c r="BO17" i="6"/>
  <c r="BN17" i="6"/>
  <c r="BM17" i="6"/>
  <c r="BL17" i="6"/>
  <c r="BK17" i="6"/>
  <c r="BJ17" i="6"/>
  <c r="BI17" i="6"/>
  <c r="BH17" i="6"/>
  <c r="BG17" i="6"/>
  <c r="BF17" i="6"/>
  <c r="BE17" i="6"/>
  <c r="BD17" i="6"/>
  <c r="BC17" i="6"/>
  <c r="BB17" i="6"/>
  <c r="BA17" i="6"/>
  <c r="AZ17" i="6"/>
  <c r="AY17" i="6"/>
  <c r="AX17" i="6"/>
  <c r="AW17" i="6"/>
  <c r="AV17" i="6"/>
  <c r="AU17" i="6"/>
  <c r="AT17" i="6"/>
  <c r="AS17" i="6"/>
  <c r="AR17" i="6"/>
  <c r="AQ17" i="6"/>
  <c r="AP17" i="6"/>
  <c r="AO17" i="6"/>
  <c r="AN17" i="6"/>
  <c r="AM17" i="6"/>
  <c r="AL17" i="6"/>
  <c r="AK17" i="6"/>
  <c r="AJ17" i="6"/>
  <c r="AI17" i="6"/>
  <c r="AH17" i="6"/>
  <c r="AG17" i="6"/>
  <c r="AF17" i="6"/>
  <c r="AE17" i="6"/>
  <c r="AD17" i="6"/>
  <c r="AC17" i="6"/>
  <c r="AB17" i="6"/>
  <c r="AA17" i="6"/>
  <c r="Z17" i="6"/>
  <c r="Y17" i="6"/>
  <c r="X17" i="6"/>
  <c r="W17" i="6"/>
  <c r="V17" i="6"/>
  <c r="U17" i="6"/>
  <c r="T17" i="6"/>
  <c r="S17" i="6"/>
  <c r="R17" i="6"/>
  <c r="Q17" i="6"/>
  <c r="P17" i="6"/>
  <c r="O17" i="6"/>
  <c r="N17" i="6"/>
  <c r="M17" i="6"/>
  <c r="L17" i="6"/>
  <c r="K17" i="6"/>
  <c r="J17" i="6"/>
  <c r="I17" i="6"/>
  <c r="H17" i="6"/>
  <c r="G17" i="6"/>
  <c r="F17" i="6"/>
  <c r="E17" i="6"/>
  <c r="D17" i="6"/>
  <c r="C17" i="6"/>
  <c r="R3" i="5"/>
  <c r="R4" i="4" s="1"/>
  <c r="Z3" i="5"/>
  <c r="Z4" i="4" s="1"/>
  <c r="AH3" i="5"/>
  <c r="AH4" i="4" s="1"/>
  <c r="AX3" i="5"/>
  <c r="AX4" i="4" s="1"/>
  <c r="BF3" i="5"/>
  <c r="BF4" i="4" s="1"/>
  <c r="BV3" i="5"/>
  <c r="BV4" i="4" s="1"/>
  <c r="CD3" i="5"/>
  <c r="CD4" i="4" s="1"/>
  <c r="CL3" i="5"/>
  <c r="CL4" i="4" s="1"/>
  <c r="J4" i="5"/>
  <c r="R4" i="5"/>
  <c r="AH4" i="5"/>
  <c r="AI4" i="5"/>
  <c r="AI5" i="4" s="1"/>
  <c r="AP4" i="5"/>
  <c r="AX4" i="5"/>
  <c r="BN4" i="5"/>
  <c r="BV4" i="5"/>
  <c r="CD4" i="5"/>
  <c r="CT4" i="5"/>
  <c r="J5" i="5"/>
  <c r="J6" i="4" s="1"/>
  <c r="R5" i="5"/>
  <c r="R6" i="4" s="1"/>
  <c r="AX5" i="5"/>
  <c r="AX6" i="4" s="1"/>
  <c r="BF5" i="5"/>
  <c r="BF6" i="4" s="1"/>
  <c r="BN5" i="5"/>
  <c r="BN6" i="4" s="1"/>
  <c r="BV5" i="5"/>
  <c r="BV6" i="4" s="1"/>
  <c r="J6" i="5"/>
  <c r="J7" i="4" s="1"/>
  <c r="Z6" i="5"/>
  <c r="Z7" i="4" s="1"/>
  <c r="AX6" i="5"/>
  <c r="AX7" i="4" s="1"/>
  <c r="BN6" i="5"/>
  <c r="BN7" i="4" s="1"/>
  <c r="BO6" i="5"/>
  <c r="BO7" i="4" s="1"/>
  <c r="BV6" i="5"/>
  <c r="BV7" i="4" s="1"/>
  <c r="CL6" i="5"/>
  <c r="CL7" i="4" s="1"/>
  <c r="J7" i="5"/>
  <c r="J8" i="4" s="1"/>
  <c r="AH7" i="5"/>
  <c r="AH8" i="4" s="1"/>
  <c r="AX7" i="5"/>
  <c r="AX8" i="4" s="1"/>
  <c r="AY7" i="5"/>
  <c r="AY8" i="4" s="1"/>
  <c r="BN7" i="5"/>
  <c r="BN8" i="4" s="1"/>
  <c r="CL7" i="5"/>
  <c r="CL8" i="4" s="1"/>
  <c r="Z8" i="5"/>
  <c r="Z9" i="4" s="1"/>
  <c r="AH8" i="5"/>
  <c r="AH9" i="4" s="1"/>
  <c r="AP8" i="5"/>
  <c r="AP9" i="4" s="1"/>
  <c r="BN8" i="5"/>
  <c r="BN9" i="4" s="1"/>
  <c r="CL8" i="5"/>
  <c r="CL9" i="4" s="1"/>
  <c r="C10" i="6"/>
  <c r="C8" i="5" s="1"/>
  <c r="C9" i="6"/>
  <c r="C7" i="5" s="1"/>
  <c r="C8" i="4" s="1"/>
  <c r="CW28" i="1"/>
  <c r="CV28" i="1"/>
  <c r="CU28" i="1"/>
  <c r="CT28" i="1"/>
  <c r="CS28" i="1"/>
  <c r="CR28" i="1"/>
  <c r="CQ28" i="1"/>
  <c r="CP28" i="1"/>
  <c r="CO28" i="1"/>
  <c r="CN28" i="1"/>
  <c r="CM28" i="1"/>
  <c r="CL28" i="1"/>
  <c r="CK28" i="1"/>
  <c r="CJ28" i="1"/>
  <c r="CI28" i="1"/>
  <c r="CH28" i="1"/>
  <c r="CG28" i="1"/>
  <c r="CF28" i="1"/>
  <c r="CE28" i="1"/>
  <c r="CD28" i="1"/>
  <c r="CC28" i="1"/>
  <c r="CB28" i="1"/>
  <c r="CA28" i="1"/>
  <c r="BZ28" i="1"/>
  <c r="BY28" i="1"/>
  <c r="BX28" i="1"/>
  <c r="BW28" i="1"/>
  <c r="BV28" i="1"/>
  <c r="BU28" i="1"/>
  <c r="BT28" i="1"/>
  <c r="BS28" i="1"/>
  <c r="BR28" i="1"/>
  <c r="BQ28" i="1"/>
  <c r="BP28" i="1"/>
  <c r="BO28" i="1"/>
  <c r="BN28" i="1"/>
  <c r="BM28" i="1"/>
  <c r="BL28" i="1"/>
  <c r="BK28" i="1"/>
  <c r="BJ28" i="1"/>
  <c r="BI28" i="1"/>
  <c r="BH28" i="1"/>
  <c r="BG28" i="1"/>
  <c r="BF28" i="1"/>
  <c r="BE28" i="1"/>
  <c r="BD28" i="1"/>
  <c r="BC28" i="1"/>
  <c r="BB28" i="1"/>
  <c r="BA28" i="1"/>
  <c r="AZ28" i="1"/>
  <c r="AY28" i="1"/>
  <c r="AX28" i="1"/>
  <c r="AW28" i="1"/>
  <c r="AV28" i="1"/>
  <c r="AU28" i="1"/>
  <c r="AT28" i="1"/>
  <c r="AS28" i="1"/>
  <c r="AR28" i="1"/>
  <c r="AQ28" i="1"/>
  <c r="AP28" i="1"/>
  <c r="AO28" i="1"/>
  <c r="AN28" i="1"/>
  <c r="AM28" i="1"/>
  <c r="AL28" i="1"/>
  <c r="AK28" i="1"/>
  <c r="AJ28" i="1"/>
  <c r="AI28" i="1"/>
  <c r="AH28" i="1"/>
  <c r="AG28" i="1"/>
  <c r="AF28" i="1"/>
  <c r="AE28" i="1"/>
  <c r="AD28" i="1"/>
  <c r="AC28" i="1"/>
  <c r="AB28" i="1"/>
  <c r="AA28" i="1"/>
  <c r="Z28" i="1"/>
  <c r="Y28" i="1"/>
  <c r="X28" i="1"/>
  <c r="W28" i="1"/>
  <c r="V28" i="1"/>
  <c r="U28" i="1"/>
  <c r="T28" i="1"/>
  <c r="S28" i="1"/>
  <c r="R28" i="1"/>
  <c r="Q28" i="1"/>
  <c r="P28" i="1"/>
  <c r="O28" i="1"/>
  <c r="N28" i="1"/>
  <c r="M28" i="1"/>
  <c r="L28" i="1"/>
  <c r="K28" i="1"/>
  <c r="J28" i="1"/>
  <c r="I28" i="1"/>
  <c r="H28" i="1"/>
  <c r="G28" i="1"/>
  <c r="F28" i="1"/>
  <c r="E28" i="1"/>
  <c r="D28" i="1"/>
  <c r="C28" i="1"/>
  <c r="J3" i="5"/>
  <c r="J4" i="4" s="1"/>
  <c r="X3" i="5"/>
  <c r="AP3" i="5"/>
  <c r="AP4" i="4" s="1"/>
  <c r="BN3" i="5"/>
  <c r="BN4" i="4" s="1"/>
  <c r="Z4" i="5"/>
  <c r="BF4" i="5"/>
  <c r="BQ4" i="5"/>
  <c r="BQ5" i="4" s="1"/>
  <c r="CL4" i="5"/>
  <c r="U5" i="5"/>
  <c r="U6" i="4" s="1"/>
  <c r="Z5" i="5"/>
  <c r="Z6" i="4" s="1"/>
  <c r="BQ5" i="5"/>
  <c r="BQ6" i="4" s="1"/>
  <c r="BY5" i="5"/>
  <c r="BY6" i="4" s="1"/>
  <c r="R6" i="5"/>
  <c r="R7" i="4" s="1"/>
  <c r="U6" i="5"/>
  <c r="AH6" i="5"/>
  <c r="AH7" i="4" s="1"/>
  <c r="AS6" i="5"/>
  <c r="C8" i="6"/>
  <c r="C6" i="5" s="1"/>
  <c r="C7" i="6"/>
  <c r="C5" i="5" s="1"/>
  <c r="C6" i="4" s="1"/>
  <c r="C6" i="6"/>
  <c r="C4" i="5" s="1"/>
  <c r="C5" i="4" s="1"/>
  <c r="C5" i="6"/>
  <c r="C3" i="5" s="1"/>
  <c r="CV3" i="1"/>
  <c r="CW3" i="1"/>
  <c r="E3" i="5"/>
  <c r="E4" i="4" s="1"/>
  <c r="M3" i="5"/>
  <c r="M4" i="4" s="1"/>
  <c r="U3" i="5"/>
  <c r="U4" i="4" s="1"/>
  <c r="W3" i="5"/>
  <c r="AK3" i="5"/>
  <c r="AK4" i="4" s="1"/>
  <c r="AS3" i="5"/>
  <c r="AS4" i="4" s="1"/>
  <c r="BA3" i="5"/>
  <c r="BA4" i="4" s="1"/>
  <c r="BQ3" i="5"/>
  <c r="BQ4" i="4" s="1"/>
  <c r="BY3" i="5"/>
  <c r="BY4" i="4" s="1"/>
  <c r="CG3" i="5"/>
  <c r="CG4" i="4" s="1"/>
  <c r="E4" i="5"/>
  <c r="E5" i="4" s="1"/>
  <c r="M4" i="5"/>
  <c r="M5" i="4" s="1"/>
  <c r="U4" i="5"/>
  <c r="U5" i="4" s="1"/>
  <c r="AG4" i="5"/>
  <c r="AG5" i="4" s="1"/>
  <c r="AK4" i="5"/>
  <c r="AK5" i="4" s="1"/>
  <c r="AS4" i="5"/>
  <c r="AS5" i="4" s="1"/>
  <c r="BA4" i="5"/>
  <c r="BA5" i="4" s="1"/>
  <c r="BY4" i="5"/>
  <c r="BY5" i="4" s="1"/>
  <c r="CG4" i="5"/>
  <c r="CG5" i="4" s="1"/>
  <c r="E5" i="5"/>
  <c r="E6" i="4" s="1"/>
  <c r="M5" i="5"/>
  <c r="M6" i="4" s="1"/>
  <c r="AH5" i="5"/>
  <c r="AH6" i="4" s="1"/>
  <c r="AK5" i="5"/>
  <c r="AK6" i="4" s="1"/>
  <c r="AS5" i="5"/>
  <c r="AS6" i="4" s="1"/>
  <c r="BA5" i="5"/>
  <c r="BA6" i="4" s="1"/>
  <c r="CG5" i="5"/>
  <c r="CG6" i="4" s="1"/>
  <c r="E6" i="5"/>
  <c r="M6" i="5"/>
  <c r="O6" i="5"/>
  <c r="BA6" i="5"/>
  <c r="M7" i="5"/>
  <c r="R7" i="5"/>
  <c r="R8" i="4" s="1"/>
  <c r="AS7" i="5"/>
  <c r="BA7" i="5"/>
  <c r="BF7" i="5"/>
  <c r="BF8" i="4" s="1"/>
  <c r="BV7" i="5"/>
  <c r="BV8" i="4" s="1"/>
  <c r="CT7" i="5"/>
  <c r="CT8" i="4" s="1"/>
  <c r="E8" i="5"/>
  <c r="M8" i="5"/>
  <c r="R8" i="5"/>
  <c r="R9" i="4" s="1"/>
  <c r="AS8" i="5"/>
  <c r="CD8" i="5"/>
  <c r="CD9" i="4" s="1"/>
  <c r="C5" i="7"/>
  <c r="C4" i="7"/>
  <c r="F3" i="5"/>
  <c r="F4" i="4" s="1"/>
  <c r="N3" i="5"/>
  <c r="N4" i="4" s="1"/>
  <c r="V3" i="5"/>
  <c r="V4" i="4" s="1"/>
  <c r="AC3" i="5"/>
  <c r="AC4" i="4" s="1"/>
  <c r="AD3" i="5"/>
  <c r="AD4" i="4" s="1"/>
  <c r="AL3" i="5"/>
  <c r="AL4" i="4" s="1"/>
  <c r="AO3" i="5"/>
  <c r="AO4" i="4" s="1"/>
  <c r="AT3" i="5"/>
  <c r="AT4" i="4" s="1"/>
  <c r="AZ3" i="5"/>
  <c r="AZ4" i="4" s="1"/>
  <c r="BB3" i="5"/>
  <c r="BB4" i="4" s="1"/>
  <c r="BI3" i="5"/>
  <c r="BI4" i="4" s="1"/>
  <c r="BJ3" i="5"/>
  <c r="BJ4" i="4" s="1"/>
  <c r="BR3" i="5"/>
  <c r="BR4" i="4" s="1"/>
  <c r="BZ3" i="5"/>
  <c r="BZ4" i="4" s="1"/>
  <c r="CH3" i="5"/>
  <c r="CH4" i="4" s="1"/>
  <c r="CO3" i="5"/>
  <c r="CO4" i="4" s="1"/>
  <c r="CP3" i="5"/>
  <c r="CP4" i="4" s="1"/>
  <c r="F4" i="5"/>
  <c r="L4" i="5"/>
  <c r="L5" i="4" s="1"/>
  <c r="N4" i="5"/>
  <c r="V4" i="5"/>
  <c r="AC4" i="5"/>
  <c r="AC5" i="4" s="1"/>
  <c r="AD4" i="5"/>
  <c r="AJ4" i="5"/>
  <c r="AJ5" i="4" s="1"/>
  <c r="AL4" i="5"/>
  <c r="AT4" i="5"/>
  <c r="BB4" i="5"/>
  <c r="BE4" i="5"/>
  <c r="BE5" i="4" s="1"/>
  <c r="BI4" i="5"/>
  <c r="BI5" i="4" s="1"/>
  <c r="BJ4" i="5"/>
  <c r="BR4" i="5"/>
  <c r="BZ4" i="5"/>
  <c r="CH4" i="5"/>
  <c r="CO4" i="5"/>
  <c r="CO5" i="4" s="1"/>
  <c r="CP4" i="5"/>
  <c r="F5" i="5"/>
  <c r="N5" i="5"/>
  <c r="V5" i="5"/>
  <c r="AB5" i="5"/>
  <c r="AB6" i="4" s="1"/>
  <c r="AC5" i="5"/>
  <c r="AC6" i="4" s="1"/>
  <c r="AD5" i="5"/>
  <c r="AL5" i="5"/>
  <c r="AT5" i="5"/>
  <c r="BB5" i="5"/>
  <c r="BE5" i="5"/>
  <c r="BI5" i="5"/>
  <c r="BI6" i="4" s="1"/>
  <c r="BJ5" i="5"/>
  <c r="BR5" i="5"/>
  <c r="BZ5" i="5"/>
  <c r="CF5" i="5"/>
  <c r="CF6" i="4" s="1"/>
  <c r="CH5" i="5"/>
  <c r="CO5" i="5"/>
  <c r="CO6" i="4" s="1"/>
  <c r="CP5" i="5"/>
  <c r="F6" i="5"/>
  <c r="N6" i="5"/>
  <c r="V6" i="5"/>
  <c r="AC6" i="5"/>
  <c r="AD6" i="5"/>
  <c r="AL6" i="5"/>
  <c r="AT6" i="5"/>
  <c r="BB6" i="5"/>
  <c r="BI6" i="5"/>
  <c r="BJ6" i="5"/>
  <c r="BR6" i="5"/>
  <c r="BX6" i="5"/>
  <c r="BX7" i="4" s="1"/>
  <c r="BZ6" i="5"/>
  <c r="CH6" i="5"/>
  <c r="CO6" i="5"/>
  <c r="CP6" i="5"/>
  <c r="D7" i="5"/>
  <c r="D8" i="4" s="1"/>
  <c r="F7" i="5"/>
  <c r="F8" i="4" s="1"/>
  <c r="G7" i="5"/>
  <c r="N7" i="5"/>
  <c r="N8" i="4" s="1"/>
  <c r="V7" i="5"/>
  <c r="V8" i="4" s="1"/>
  <c r="AC7" i="5"/>
  <c r="AD7" i="5"/>
  <c r="AL7" i="5"/>
  <c r="AT7" i="5"/>
  <c r="BI7" i="5"/>
  <c r="BJ7" i="5"/>
  <c r="BK7" i="5"/>
  <c r="BR7" i="5"/>
  <c r="CH7" i="5"/>
  <c r="CK7" i="5"/>
  <c r="CO7" i="5"/>
  <c r="CP7" i="5"/>
  <c r="F8" i="5"/>
  <c r="Q8" i="5"/>
  <c r="T8" i="5"/>
  <c r="V8" i="5"/>
  <c r="AC8" i="5"/>
  <c r="AD8" i="5"/>
  <c r="AL8" i="5"/>
  <c r="AT8" i="5"/>
  <c r="BB8" i="5"/>
  <c r="BI8" i="5"/>
  <c r="BJ8" i="5"/>
  <c r="BR8" i="5"/>
  <c r="BX8" i="5"/>
  <c r="BZ8" i="5"/>
  <c r="CH8" i="5"/>
  <c r="CO8" i="5"/>
  <c r="CP8" i="5"/>
  <c r="CQ8" i="5"/>
  <c r="CQ9" i="4" s="1"/>
  <c r="CU4" i="10"/>
  <c r="CT4" i="10"/>
  <c r="CS4" i="10"/>
  <c r="CR4" i="10"/>
  <c r="CQ4" i="10"/>
  <c r="CP4" i="10"/>
  <c r="CO4" i="10"/>
  <c r="CN4" i="10"/>
  <c r="CM4" i="10"/>
  <c r="CL4" i="10"/>
  <c r="CK4" i="10"/>
  <c r="CJ4" i="10"/>
  <c r="CI4" i="10"/>
  <c r="CH4" i="10"/>
  <c r="CG4" i="10"/>
  <c r="CF4" i="10"/>
  <c r="CE4" i="10"/>
  <c r="CD4" i="10"/>
  <c r="CC4" i="10"/>
  <c r="CB4" i="10"/>
  <c r="CA4" i="10"/>
  <c r="BZ4" i="10"/>
  <c r="BY4" i="10"/>
  <c r="BX4" i="10"/>
  <c r="BW4" i="10"/>
  <c r="BV4" i="10"/>
  <c r="BU4" i="10"/>
  <c r="BT4" i="10"/>
  <c r="BS4" i="10"/>
  <c r="BR4" i="10"/>
  <c r="BQ4" i="10"/>
  <c r="BP4" i="10"/>
  <c r="BO4" i="10"/>
  <c r="BN4" i="10"/>
  <c r="BM4" i="10"/>
  <c r="BL4" i="10"/>
  <c r="BK4" i="10"/>
  <c r="BJ4" i="10"/>
  <c r="BI4" i="10"/>
  <c r="BH4" i="10"/>
  <c r="BG4" i="10"/>
  <c r="BF4" i="10"/>
  <c r="BE4" i="10"/>
  <c r="BD4" i="10"/>
  <c r="BC4" i="10"/>
  <c r="BB4" i="10"/>
  <c r="BA4" i="10"/>
  <c r="AZ4" i="10"/>
  <c r="AY4" i="10"/>
  <c r="AX4" i="10"/>
  <c r="AW4" i="10"/>
  <c r="AV4" i="10"/>
  <c r="AU4" i="10"/>
  <c r="AT4" i="10"/>
  <c r="AS4" i="10"/>
  <c r="AR4" i="10"/>
  <c r="AQ4" i="10"/>
  <c r="AP4" i="10"/>
  <c r="AO4" i="10"/>
  <c r="AN4" i="10"/>
  <c r="AM4" i="10"/>
  <c r="AL4" i="10"/>
  <c r="AK4" i="10"/>
  <c r="AJ4" i="10"/>
  <c r="AI4" i="10"/>
  <c r="AH4" i="10"/>
  <c r="AG4" i="10"/>
  <c r="AF4" i="10"/>
  <c r="AE4" i="10"/>
  <c r="AD4" i="10"/>
  <c r="AC4" i="10"/>
  <c r="AB4" i="10"/>
  <c r="AA4" i="10"/>
  <c r="Z4" i="10"/>
  <c r="Y4" i="10"/>
  <c r="X4" i="10"/>
  <c r="W4" i="10"/>
  <c r="V4" i="10"/>
  <c r="U4" i="10"/>
  <c r="T4" i="10"/>
  <c r="S4" i="10"/>
  <c r="R4" i="10"/>
  <c r="Q4" i="10"/>
  <c r="P4" i="10"/>
  <c r="O4" i="10"/>
  <c r="N4" i="10"/>
  <c r="M4" i="10"/>
  <c r="L4" i="10"/>
  <c r="K4" i="10"/>
  <c r="J4" i="10"/>
  <c r="I4" i="10"/>
  <c r="H4" i="10"/>
  <c r="G4" i="10"/>
  <c r="F4" i="10"/>
  <c r="E4" i="10"/>
  <c r="D4" i="10"/>
  <c r="C4" i="10"/>
  <c r="N29" i="7" l="1"/>
  <c r="F29" i="7"/>
  <c r="CP28" i="7"/>
  <c r="CH28" i="7"/>
  <c r="BZ28" i="7"/>
  <c r="BR28" i="7"/>
  <c r="BJ28" i="7"/>
  <c r="BB28" i="7"/>
  <c r="AT28" i="7"/>
  <c r="AL28" i="7"/>
  <c r="AD28" i="7"/>
  <c r="V28" i="7"/>
  <c r="N28" i="7"/>
  <c r="F28" i="7"/>
  <c r="CP27" i="7"/>
  <c r="CH27" i="7"/>
  <c r="BZ27" i="7"/>
  <c r="BR27" i="7"/>
  <c r="BJ27" i="7"/>
  <c r="BB27" i="7"/>
  <c r="AT27" i="7"/>
  <c r="AL27" i="7"/>
  <c r="AD27" i="7"/>
  <c r="V27" i="7"/>
  <c r="N27" i="7"/>
  <c r="F27" i="7"/>
  <c r="CP26" i="7"/>
  <c r="CH26" i="7"/>
  <c r="BZ26" i="7"/>
  <c r="BR26" i="7"/>
  <c r="BJ26" i="7"/>
  <c r="BB26" i="7"/>
  <c r="AT26" i="7"/>
  <c r="AL26" i="7"/>
  <c r="AD26" i="7"/>
  <c r="N26" i="7"/>
  <c r="F26" i="7"/>
  <c r="CP25" i="7"/>
  <c r="CH25" i="7"/>
  <c r="BZ25" i="7"/>
  <c r="BR25" i="7"/>
  <c r="BJ25" i="7"/>
  <c r="BB25" i="7"/>
  <c r="AT25" i="7"/>
  <c r="AL25" i="7"/>
  <c r="AD25" i="7"/>
  <c r="V25" i="7"/>
  <c r="BT19" i="4"/>
  <c r="BT18" i="3" s="1"/>
  <c r="BT19" i="10" s="1"/>
  <c r="X19" i="4"/>
  <c r="X18" i="3" s="1"/>
  <c r="X19" i="10" s="1"/>
  <c r="AN18" i="4"/>
  <c r="AN17" i="3" s="1"/>
  <c r="AN18" i="10" s="1"/>
  <c r="CJ17" i="4"/>
  <c r="CJ16" i="3" s="1"/>
  <c r="CJ17" i="10" s="1"/>
  <c r="BT17" i="4"/>
  <c r="BT16" i="3" s="1"/>
  <c r="BT17" i="10" s="1"/>
  <c r="CF17" i="3"/>
  <c r="CF18" i="10" s="1"/>
  <c r="AZ16" i="3"/>
  <c r="AZ17" i="10" s="1"/>
  <c r="AJ16" i="3"/>
  <c r="AJ17" i="10" s="1"/>
  <c r="AW22" i="4"/>
  <c r="AW21" i="3" s="1"/>
  <c r="C22" i="4"/>
  <c r="C21" i="3" s="1"/>
  <c r="CN22" i="4"/>
  <c r="CN21" i="3" s="1"/>
  <c r="CF22" i="4"/>
  <c r="CF21" i="3" s="1"/>
  <c r="BX22" i="4"/>
  <c r="BX21" i="3" s="1"/>
  <c r="BP22" i="4"/>
  <c r="BP21" i="3" s="1"/>
  <c r="BH22" i="4"/>
  <c r="BH21" i="3" s="1"/>
  <c r="AZ22" i="4"/>
  <c r="AZ21" i="3" s="1"/>
  <c r="AR22" i="4"/>
  <c r="AR21" i="3" s="1"/>
  <c r="AJ22" i="4"/>
  <c r="AJ21" i="3" s="1"/>
  <c r="AB22" i="4"/>
  <c r="AB21" i="3" s="1"/>
  <c r="T22" i="4"/>
  <c r="T21" i="3" s="1"/>
  <c r="L22" i="4"/>
  <c r="L21" i="3" s="1"/>
  <c r="D22" i="4"/>
  <c r="D21" i="3" s="1"/>
  <c r="CN21" i="4"/>
  <c r="CN20" i="3" s="1"/>
  <c r="CF21" i="4"/>
  <c r="CF20" i="3" s="1"/>
  <c r="BX21" i="4"/>
  <c r="BX20" i="3" s="1"/>
  <c r="BP21" i="4"/>
  <c r="BP20" i="3" s="1"/>
  <c r="BH21" i="4"/>
  <c r="BH20" i="3" s="1"/>
  <c r="AZ21" i="4"/>
  <c r="AZ20" i="3" s="1"/>
  <c r="AR21" i="4"/>
  <c r="AR20" i="3" s="1"/>
  <c r="AJ21" i="4"/>
  <c r="AJ20" i="3" s="1"/>
  <c r="AB21" i="4"/>
  <c r="AB20" i="3" s="1"/>
  <c r="T21" i="4"/>
  <c r="T20" i="3" s="1"/>
  <c r="L21" i="4"/>
  <c r="L20" i="3" s="1"/>
  <c r="D21" i="4"/>
  <c r="D20" i="3" s="1"/>
  <c r="CN20" i="4"/>
  <c r="CN19" i="3" s="1"/>
  <c r="CF20" i="4"/>
  <c r="CF19" i="3" s="1"/>
  <c r="BX20" i="4"/>
  <c r="BX19" i="3" s="1"/>
  <c r="BP20" i="4"/>
  <c r="BP19" i="3" s="1"/>
  <c r="AO22" i="4"/>
  <c r="AO21" i="3" s="1"/>
  <c r="CM22" i="4"/>
  <c r="CM21" i="3" s="1"/>
  <c r="CE22" i="4"/>
  <c r="CE21" i="3" s="1"/>
  <c r="BW22" i="4"/>
  <c r="BW21" i="3" s="1"/>
  <c r="BG22" i="4"/>
  <c r="BG21" i="3" s="1"/>
  <c r="AY22" i="4"/>
  <c r="AY21" i="3" s="1"/>
  <c r="AQ22" i="4"/>
  <c r="AQ21" i="3" s="1"/>
  <c r="AA22" i="4"/>
  <c r="AA21" i="3" s="1"/>
  <c r="S22" i="4"/>
  <c r="S21" i="3" s="1"/>
  <c r="K22" i="4"/>
  <c r="K21" i="3" s="1"/>
  <c r="CM21" i="4"/>
  <c r="CM20" i="3" s="1"/>
  <c r="CE21" i="4"/>
  <c r="CE20" i="3" s="1"/>
  <c r="BW21" i="4"/>
  <c r="BW20" i="3" s="1"/>
  <c r="BG21" i="4"/>
  <c r="BG20" i="3" s="1"/>
  <c r="AY21" i="4"/>
  <c r="AY20" i="3" s="1"/>
  <c r="AQ21" i="4"/>
  <c r="AQ20" i="3" s="1"/>
  <c r="AA21" i="4"/>
  <c r="AA20" i="3" s="1"/>
  <c r="S21" i="4"/>
  <c r="S20" i="3" s="1"/>
  <c r="K21" i="4"/>
  <c r="K20" i="3" s="1"/>
  <c r="CM20" i="4"/>
  <c r="CM19" i="3" s="1"/>
  <c r="CE20" i="4"/>
  <c r="CE19" i="3" s="1"/>
  <c r="BW20" i="4"/>
  <c r="BW19" i="3" s="1"/>
  <c r="AY20" i="4"/>
  <c r="AY19" i="3" s="1"/>
  <c r="AI20" i="4"/>
  <c r="AI19" i="3" s="1"/>
  <c r="S20" i="4"/>
  <c r="S19" i="3" s="1"/>
  <c r="K20" i="4"/>
  <c r="K19" i="3" s="1"/>
  <c r="CE19" i="4"/>
  <c r="CE18" i="3" s="1"/>
  <c r="BO19" i="4"/>
  <c r="BO18" i="3" s="1"/>
  <c r="CT22" i="4"/>
  <c r="CT21" i="3" s="1"/>
  <c r="CL22" i="4"/>
  <c r="CL21" i="3" s="1"/>
  <c r="CD22" i="4"/>
  <c r="CD21" i="3" s="1"/>
  <c r="BV22" i="4"/>
  <c r="BV21" i="3" s="1"/>
  <c r="BN22" i="4"/>
  <c r="BN21" i="3" s="1"/>
  <c r="BF22" i="4"/>
  <c r="BF21" i="3" s="1"/>
  <c r="AX22" i="4"/>
  <c r="AX21" i="3" s="1"/>
  <c r="AP22" i="4"/>
  <c r="AP21" i="3" s="1"/>
  <c r="AH22" i="4"/>
  <c r="AH21" i="3" s="1"/>
  <c r="Z22" i="4"/>
  <c r="Z21" i="3" s="1"/>
  <c r="R22" i="4"/>
  <c r="R21" i="3" s="1"/>
  <c r="J22" i="4"/>
  <c r="J21" i="3" s="1"/>
  <c r="CT21" i="4"/>
  <c r="CT20" i="3" s="1"/>
  <c r="CL21" i="4"/>
  <c r="CL20" i="3" s="1"/>
  <c r="CD21" i="4"/>
  <c r="CD20" i="3" s="1"/>
  <c r="BV21" i="4"/>
  <c r="BV20" i="3" s="1"/>
  <c r="BN21" i="4"/>
  <c r="BN20" i="3" s="1"/>
  <c r="BF21" i="4"/>
  <c r="BF20" i="3" s="1"/>
  <c r="AX21" i="4"/>
  <c r="AX20" i="3" s="1"/>
  <c r="AP21" i="4"/>
  <c r="AP20" i="3" s="1"/>
  <c r="AH21" i="4"/>
  <c r="AH20" i="3" s="1"/>
  <c r="Z21" i="4"/>
  <c r="Z20" i="3" s="1"/>
  <c r="R21" i="4"/>
  <c r="R20" i="3" s="1"/>
  <c r="J21" i="4"/>
  <c r="J20" i="3" s="1"/>
  <c r="CT20" i="4"/>
  <c r="CT19" i="3" s="1"/>
  <c r="CL20" i="4"/>
  <c r="CL19" i="3" s="1"/>
  <c r="CD20" i="4"/>
  <c r="CD19" i="3" s="1"/>
  <c r="BV20" i="4"/>
  <c r="BV19" i="3" s="1"/>
  <c r="BN20" i="4"/>
  <c r="BN19" i="3" s="1"/>
  <c r="BF20" i="4"/>
  <c r="BF19" i="3" s="1"/>
  <c r="AX20" i="4"/>
  <c r="AX19" i="3" s="1"/>
  <c r="AP20" i="4"/>
  <c r="AP19" i="3" s="1"/>
  <c r="AH20" i="4"/>
  <c r="AH19" i="3" s="1"/>
  <c r="Z20" i="4"/>
  <c r="Z19" i="3" s="1"/>
  <c r="R20" i="4"/>
  <c r="R19" i="3" s="1"/>
  <c r="J20" i="4"/>
  <c r="J19" i="3" s="1"/>
  <c r="CT19" i="4"/>
  <c r="CT18" i="3" s="1"/>
  <c r="CL19" i="4"/>
  <c r="CL18" i="3" s="1"/>
  <c r="CD19" i="4"/>
  <c r="CD18" i="3" s="1"/>
  <c r="BV19" i="4"/>
  <c r="BV18" i="3" s="1"/>
  <c r="BN19" i="4"/>
  <c r="BN18" i="3" s="1"/>
  <c r="CK22" i="4"/>
  <c r="CK21" i="3" s="1"/>
  <c r="BE22" i="4"/>
  <c r="BE21" i="3" s="1"/>
  <c r="AG22" i="4"/>
  <c r="AG21" i="3" s="1"/>
  <c r="Y22" i="4"/>
  <c r="Y21" i="3" s="1"/>
  <c r="Q22" i="4"/>
  <c r="Q21" i="3" s="1"/>
  <c r="I22" i="4"/>
  <c r="I21" i="3" s="1"/>
  <c r="CS21" i="4"/>
  <c r="CS20" i="3" s="1"/>
  <c r="BU21" i="4"/>
  <c r="BU20" i="3" s="1"/>
  <c r="BM21" i="4"/>
  <c r="BM20" i="3" s="1"/>
  <c r="AW21" i="4"/>
  <c r="AW20" i="3" s="1"/>
  <c r="AO21" i="4"/>
  <c r="AO20" i="3" s="1"/>
  <c r="AG21" i="4"/>
  <c r="AG20" i="3" s="1"/>
  <c r="Q21" i="4"/>
  <c r="Q20" i="3" s="1"/>
  <c r="I21" i="4"/>
  <c r="I20" i="3" s="1"/>
  <c r="CS20" i="4"/>
  <c r="CS19" i="3" s="1"/>
  <c r="CC20" i="4"/>
  <c r="CC19" i="3" s="1"/>
  <c r="BU20" i="4"/>
  <c r="BU19" i="3" s="1"/>
  <c r="BM20" i="4"/>
  <c r="BM19" i="3" s="1"/>
  <c r="BE20" i="4"/>
  <c r="BE19" i="3" s="1"/>
  <c r="AW20" i="4"/>
  <c r="AW19" i="3" s="1"/>
  <c r="AO20" i="4"/>
  <c r="AO19" i="3" s="1"/>
  <c r="AG20" i="4"/>
  <c r="AG19" i="3" s="1"/>
  <c r="Y20" i="4"/>
  <c r="Y19" i="3" s="1"/>
  <c r="I20" i="4"/>
  <c r="I19" i="3" s="1"/>
  <c r="CS19" i="4"/>
  <c r="CS18" i="3" s="1"/>
  <c r="CK19" i="4"/>
  <c r="CK18" i="3" s="1"/>
  <c r="CC19" i="4"/>
  <c r="CC18" i="3" s="1"/>
  <c r="BU19" i="4"/>
  <c r="BU18" i="3" s="1"/>
  <c r="BM19" i="4"/>
  <c r="BM18" i="3" s="1"/>
  <c r="BE19" i="4"/>
  <c r="BE18" i="3" s="1"/>
  <c r="AW19" i="4"/>
  <c r="AW18" i="3" s="1"/>
  <c r="AO19" i="4"/>
  <c r="AO18" i="3" s="1"/>
  <c r="AG19" i="4"/>
  <c r="AG18" i="3" s="1"/>
  <c r="Y19" i="4"/>
  <c r="Y18" i="3" s="1"/>
  <c r="Q19" i="4"/>
  <c r="Q18" i="3" s="1"/>
  <c r="I19" i="4"/>
  <c r="I18" i="3" s="1"/>
  <c r="CS18" i="4"/>
  <c r="CS17" i="3" s="1"/>
  <c r="CK18" i="4"/>
  <c r="CK17" i="3" s="1"/>
  <c r="CC18" i="4"/>
  <c r="CC17" i="3" s="1"/>
  <c r="BU18" i="4"/>
  <c r="BU17" i="3" s="1"/>
  <c r="BM18" i="4"/>
  <c r="BM17" i="3" s="1"/>
  <c r="BE18" i="4"/>
  <c r="BE17" i="3" s="1"/>
  <c r="AW18" i="4"/>
  <c r="AW17" i="3" s="1"/>
  <c r="AO18" i="4"/>
  <c r="AO17" i="3" s="1"/>
  <c r="AG18" i="4"/>
  <c r="AG17" i="3" s="1"/>
  <c r="Y18" i="4"/>
  <c r="Y17" i="3" s="1"/>
  <c r="Q18" i="4"/>
  <c r="Q17" i="3" s="1"/>
  <c r="I18" i="4"/>
  <c r="I17" i="3" s="1"/>
  <c r="CS17" i="4"/>
  <c r="CS16" i="3" s="1"/>
  <c r="CK17" i="4"/>
  <c r="CK16" i="3" s="1"/>
  <c r="CC17" i="4"/>
  <c r="CC16" i="3" s="1"/>
  <c r="BU17" i="4"/>
  <c r="BU16" i="3" s="1"/>
  <c r="BM17" i="4"/>
  <c r="BM16" i="3" s="1"/>
  <c r="BE17" i="4"/>
  <c r="BE16" i="3" s="1"/>
  <c r="AW17" i="4"/>
  <c r="AW16" i="3" s="1"/>
  <c r="AO17" i="4"/>
  <c r="AO16" i="3" s="1"/>
  <c r="AG17" i="4"/>
  <c r="AG16" i="3" s="1"/>
  <c r="Y17" i="4"/>
  <c r="Y16" i="3" s="1"/>
  <c r="Q17" i="4"/>
  <c r="Q16" i="3" s="1"/>
  <c r="I17" i="4"/>
  <c r="I16" i="3" s="1"/>
  <c r="CS22" i="4"/>
  <c r="CS21" i="3" s="1"/>
  <c r="CC21" i="4"/>
  <c r="CC20" i="3" s="1"/>
  <c r="C18" i="4"/>
  <c r="C17" i="3" s="1"/>
  <c r="CR22" i="4"/>
  <c r="CR21" i="3" s="1"/>
  <c r="CJ22" i="4"/>
  <c r="CJ21" i="3" s="1"/>
  <c r="CB22" i="4"/>
  <c r="CB21" i="3" s="1"/>
  <c r="BT22" i="4"/>
  <c r="BT21" i="3" s="1"/>
  <c r="BL22" i="4"/>
  <c r="BL21" i="3" s="1"/>
  <c r="BD22" i="4"/>
  <c r="BD21" i="3" s="1"/>
  <c r="AV22" i="4"/>
  <c r="AV21" i="3" s="1"/>
  <c r="AN22" i="4"/>
  <c r="AN21" i="3" s="1"/>
  <c r="AF22" i="4"/>
  <c r="AF21" i="3" s="1"/>
  <c r="X22" i="4"/>
  <c r="X21" i="3" s="1"/>
  <c r="P22" i="4"/>
  <c r="P21" i="3" s="1"/>
  <c r="H22" i="4"/>
  <c r="H21" i="3" s="1"/>
  <c r="CR21" i="4"/>
  <c r="CR20" i="3" s="1"/>
  <c r="CJ21" i="4"/>
  <c r="CJ20" i="3" s="1"/>
  <c r="CB21" i="4"/>
  <c r="CB20" i="3" s="1"/>
  <c r="BT21" i="4"/>
  <c r="BT20" i="3" s="1"/>
  <c r="BL21" i="4"/>
  <c r="BL20" i="3" s="1"/>
  <c r="BD21" i="4"/>
  <c r="BD20" i="3" s="1"/>
  <c r="AV21" i="4"/>
  <c r="AV20" i="3" s="1"/>
  <c r="AN21" i="4"/>
  <c r="AN20" i="3" s="1"/>
  <c r="AF21" i="4"/>
  <c r="AF20" i="3" s="1"/>
  <c r="X21" i="4"/>
  <c r="X20" i="3" s="1"/>
  <c r="P21" i="4"/>
  <c r="P20" i="3" s="1"/>
  <c r="H21" i="4"/>
  <c r="H20" i="3" s="1"/>
  <c r="CR20" i="4"/>
  <c r="CR19" i="3" s="1"/>
  <c r="CJ20" i="4"/>
  <c r="CJ19" i="3" s="1"/>
  <c r="CB20" i="4"/>
  <c r="CB19" i="3" s="1"/>
  <c r="BT20" i="4"/>
  <c r="BT19" i="3" s="1"/>
  <c r="BL20" i="4"/>
  <c r="BL19" i="3" s="1"/>
  <c r="AV20" i="4"/>
  <c r="AV19" i="3" s="1"/>
  <c r="H17" i="10"/>
  <c r="CC22" i="4"/>
  <c r="CC21" i="3" s="1"/>
  <c r="CQ22" i="4"/>
  <c r="CQ21" i="3" s="1"/>
  <c r="CI22" i="4"/>
  <c r="CI21" i="3" s="1"/>
  <c r="CA22" i="4"/>
  <c r="CA21" i="3" s="1"/>
  <c r="BS22" i="4"/>
  <c r="BS21" i="3" s="1"/>
  <c r="BK22" i="4"/>
  <c r="BK21" i="3" s="1"/>
  <c r="BC22" i="4"/>
  <c r="BC21" i="3" s="1"/>
  <c r="AU22" i="4"/>
  <c r="AU21" i="3" s="1"/>
  <c r="AM22" i="4"/>
  <c r="AM21" i="3" s="1"/>
  <c r="AE22" i="4"/>
  <c r="AE21" i="3" s="1"/>
  <c r="W22" i="4"/>
  <c r="W21" i="3" s="1"/>
  <c r="O22" i="4"/>
  <c r="O21" i="3" s="1"/>
  <c r="G22" i="4"/>
  <c r="G21" i="3" s="1"/>
  <c r="CQ21" i="4"/>
  <c r="CQ20" i="3" s="1"/>
  <c r="CI21" i="4"/>
  <c r="CI20" i="3" s="1"/>
  <c r="CA21" i="4"/>
  <c r="CA20" i="3" s="1"/>
  <c r="BS21" i="4"/>
  <c r="BS20" i="3" s="1"/>
  <c r="BK21" i="4"/>
  <c r="BK20" i="3" s="1"/>
  <c r="BC21" i="4"/>
  <c r="BC20" i="3" s="1"/>
  <c r="AU21" i="4"/>
  <c r="AU20" i="3" s="1"/>
  <c r="AM21" i="4"/>
  <c r="AM20" i="3" s="1"/>
  <c r="AE21" i="4"/>
  <c r="AE20" i="3" s="1"/>
  <c r="W21" i="4"/>
  <c r="W20" i="3" s="1"/>
  <c r="O21" i="4"/>
  <c r="O20" i="3" s="1"/>
  <c r="G21" i="4"/>
  <c r="G20" i="3" s="1"/>
  <c r="CQ20" i="4"/>
  <c r="CQ19" i="3" s="1"/>
  <c r="CI20" i="4"/>
  <c r="CI19" i="3" s="1"/>
  <c r="CA20" i="4"/>
  <c r="CA19" i="3" s="1"/>
  <c r="BS20" i="4"/>
  <c r="BS19" i="3" s="1"/>
  <c r="BK20" i="4"/>
  <c r="BK19" i="3" s="1"/>
  <c r="BC20" i="4"/>
  <c r="BC19" i="3" s="1"/>
  <c r="AU20" i="4"/>
  <c r="AU19" i="3" s="1"/>
  <c r="BM22" i="4"/>
  <c r="BM21" i="3" s="1"/>
  <c r="AN20" i="10"/>
  <c r="BU22" i="4"/>
  <c r="BU21" i="3" s="1"/>
  <c r="C21" i="4"/>
  <c r="C20" i="3" s="1"/>
  <c r="BH19" i="4"/>
  <c r="BH18" i="3" s="1"/>
  <c r="AZ19" i="4"/>
  <c r="AZ18" i="3" s="1"/>
  <c r="AR19" i="4"/>
  <c r="AR18" i="3" s="1"/>
  <c r="AB19" i="4"/>
  <c r="AB18" i="3" s="1"/>
  <c r="T19" i="4"/>
  <c r="T18" i="3" s="1"/>
  <c r="L19" i="4"/>
  <c r="L18" i="3" s="1"/>
  <c r="D19" i="4"/>
  <c r="D18" i="3" s="1"/>
  <c r="CN18" i="4"/>
  <c r="CN17" i="3" s="1"/>
  <c r="BX18" i="4"/>
  <c r="BX17" i="3" s="1"/>
  <c r="BH18" i="4"/>
  <c r="BH17" i="3" s="1"/>
  <c r="AZ18" i="4"/>
  <c r="AZ17" i="3" s="1"/>
  <c r="AJ18" i="4"/>
  <c r="AJ17" i="3" s="1"/>
  <c r="AB18" i="4"/>
  <c r="AB17" i="3" s="1"/>
  <c r="T18" i="4"/>
  <c r="T17" i="3" s="1"/>
  <c r="L18" i="4"/>
  <c r="L17" i="3" s="1"/>
  <c r="CF17" i="4"/>
  <c r="CF16" i="3" s="1"/>
  <c r="BP17" i="4"/>
  <c r="BP16" i="3" s="1"/>
  <c r="BH17" i="4"/>
  <c r="BH16" i="3" s="1"/>
  <c r="AR17" i="4"/>
  <c r="AR16" i="3" s="1"/>
  <c r="AB17" i="4"/>
  <c r="AB16" i="3" s="1"/>
  <c r="T17" i="4"/>
  <c r="T16" i="3" s="1"/>
  <c r="D17" i="4"/>
  <c r="D16" i="3" s="1"/>
  <c r="AM20" i="4"/>
  <c r="AM19" i="3" s="1"/>
  <c r="BS19" i="4"/>
  <c r="BS18" i="3" s="1"/>
  <c r="BD19" i="4"/>
  <c r="BD18" i="3" s="1"/>
  <c r="AN19" i="4"/>
  <c r="AN18" i="3" s="1"/>
  <c r="CJ18" i="4"/>
  <c r="CJ17" i="3" s="1"/>
  <c r="BT18" i="4"/>
  <c r="BT17" i="3" s="1"/>
  <c r="BD18" i="4"/>
  <c r="BD17" i="3" s="1"/>
  <c r="X18" i="4"/>
  <c r="X17" i="3" s="1"/>
  <c r="H17" i="3"/>
  <c r="AN16" i="3"/>
  <c r="D20" i="4"/>
  <c r="D19" i="3" s="1"/>
  <c r="V21" i="3"/>
  <c r="BR20" i="3"/>
  <c r="T19" i="3"/>
  <c r="BK18" i="3"/>
  <c r="M17" i="3"/>
  <c r="BK16" i="3"/>
  <c r="O16" i="3"/>
  <c r="X19" i="3"/>
  <c r="CQ19" i="4"/>
  <c r="CQ18" i="3" s="1"/>
  <c r="BC19" i="4"/>
  <c r="BC18" i="3" s="1"/>
  <c r="AM19" i="4"/>
  <c r="AM18" i="3" s="1"/>
  <c r="W19" i="4"/>
  <c r="W18" i="3" s="1"/>
  <c r="G19" i="4"/>
  <c r="G18" i="3" s="1"/>
  <c r="CI18" i="4"/>
  <c r="CI17" i="3" s="1"/>
  <c r="BS18" i="4"/>
  <c r="BS17" i="3" s="1"/>
  <c r="BC18" i="4"/>
  <c r="BC17" i="3" s="1"/>
  <c r="AM18" i="4"/>
  <c r="AM17" i="3" s="1"/>
  <c r="W18" i="4"/>
  <c r="W17" i="3" s="1"/>
  <c r="G18" i="4"/>
  <c r="G17" i="3" s="1"/>
  <c r="CI17" i="4"/>
  <c r="CI16" i="3" s="1"/>
  <c r="BS17" i="4"/>
  <c r="BS16" i="3" s="1"/>
  <c r="BC17" i="4"/>
  <c r="BC16" i="3" s="1"/>
  <c r="AM17" i="4"/>
  <c r="AM16" i="3" s="1"/>
  <c r="W17" i="4"/>
  <c r="W16" i="3" s="1"/>
  <c r="G17" i="4"/>
  <c r="G16" i="3" s="1"/>
  <c r="CH22" i="4"/>
  <c r="CH21" i="3" s="1"/>
  <c r="BB21" i="4"/>
  <c r="BB20" i="3" s="1"/>
  <c r="CH20" i="4"/>
  <c r="CH19" i="3" s="1"/>
  <c r="AR20" i="4"/>
  <c r="AR19" i="3" s="1"/>
  <c r="V20" i="4"/>
  <c r="V19" i="3" s="1"/>
  <c r="CR19" i="4"/>
  <c r="CR18" i="3" s="1"/>
  <c r="BX19" i="4"/>
  <c r="BX18" i="3" s="1"/>
  <c r="L17" i="4"/>
  <c r="L16" i="3" s="1"/>
  <c r="M21" i="3"/>
  <c r="M19" i="3"/>
  <c r="BI18" i="3"/>
  <c r="H18" i="3"/>
  <c r="BF17" i="3"/>
  <c r="J17" i="3"/>
  <c r="BB16" i="3"/>
  <c r="BF19" i="4"/>
  <c r="BF18" i="3" s="1"/>
  <c r="AX19" i="4"/>
  <c r="AX18" i="3" s="1"/>
  <c r="AH19" i="4"/>
  <c r="AH18" i="3" s="1"/>
  <c r="R19" i="4"/>
  <c r="R18" i="3" s="1"/>
  <c r="J19" i="4"/>
  <c r="J18" i="3" s="1"/>
  <c r="CT18" i="4"/>
  <c r="CT17" i="3" s="1"/>
  <c r="CL18" i="4"/>
  <c r="CL17" i="3" s="1"/>
  <c r="CD18" i="4"/>
  <c r="CD17" i="3" s="1"/>
  <c r="BV18" i="4"/>
  <c r="BV17" i="3" s="1"/>
  <c r="BN18" i="4"/>
  <c r="BN17" i="3" s="1"/>
  <c r="AX18" i="4"/>
  <c r="AX17" i="3" s="1"/>
  <c r="AP18" i="4"/>
  <c r="AP17" i="3" s="1"/>
  <c r="AH18" i="4"/>
  <c r="AH17" i="3" s="1"/>
  <c r="R18" i="4"/>
  <c r="R17" i="3" s="1"/>
  <c r="CT17" i="4"/>
  <c r="CT16" i="3" s="1"/>
  <c r="CD17" i="4"/>
  <c r="CD16" i="3" s="1"/>
  <c r="BN17" i="4"/>
  <c r="BN16" i="3" s="1"/>
  <c r="BF16" i="3"/>
  <c r="AX17" i="4"/>
  <c r="AX16" i="3" s="1"/>
  <c r="AP17" i="4"/>
  <c r="AP16" i="3" s="1"/>
  <c r="AH17" i="4"/>
  <c r="AH16" i="3" s="1"/>
  <c r="R17" i="4"/>
  <c r="R16" i="3" s="1"/>
  <c r="J17" i="4"/>
  <c r="J16" i="3" s="1"/>
  <c r="BG20" i="4"/>
  <c r="BG19" i="3" s="1"/>
  <c r="W20" i="4"/>
  <c r="W19" i="3" s="1"/>
  <c r="CM19" i="4"/>
  <c r="CM18" i="3" s="1"/>
  <c r="AY18" i="3"/>
  <c r="CE17" i="3"/>
  <c r="BO17" i="3"/>
  <c r="AI17" i="3"/>
  <c r="S18" i="4"/>
  <c r="S17" i="3" s="1"/>
  <c r="CU17" i="4"/>
  <c r="CU16" i="3" s="1"/>
  <c r="CE17" i="4"/>
  <c r="CE16" i="3" s="1"/>
  <c r="BO16" i="3"/>
  <c r="AY17" i="4"/>
  <c r="AY16" i="3" s="1"/>
  <c r="AI17" i="4"/>
  <c r="AI16" i="3" s="1"/>
  <c r="S16" i="3"/>
  <c r="AS19" i="4"/>
  <c r="AS18" i="3" s="1"/>
  <c r="CU18" i="4"/>
  <c r="CU17" i="3" s="1"/>
  <c r="BD19" i="3"/>
  <c r="BB18" i="3"/>
  <c r="F18" i="3"/>
  <c r="D17" i="3"/>
  <c r="C20" i="4"/>
  <c r="C19" i="3" s="1"/>
  <c r="BH20" i="4"/>
  <c r="BH19" i="3" s="1"/>
  <c r="AL20" i="4"/>
  <c r="AL19" i="3" s="1"/>
  <c r="CN19" i="4"/>
  <c r="CN18" i="3" s="1"/>
  <c r="AY18" i="4"/>
  <c r="AY17" i="3" s="1"/>
  <c r="CQ17" i="3"/>
  <c r="AU17" i="3"/>
  <c r="CL16" i="3"/>
  <c r="AS16" i="3"/>
  <c r="AQ20" i="4"/>
  <c r="AQ19" i="3" s="1"/>
  <c r="AF19" i="3"/>
  <c r="G20" i="4"/>
  <c r="G19" i="3" s="1"/>
  <c r="BW19" i="4"/>
  <c r="BW18" i="3" s="1"/>
  <c r="BL18" i="3"/>
  <c r="AV19" i="4"/>
  <c r="AV18" i="3" s="1"/>
  <c r="AF19" i="4"/>
  <c r="AF18" i="3" s="1"/>
  <c r="P19" i="4"/>
  <c r="P18" i="3" s="1"/>
  <c r="CR18" i="4"/>
  <c r="CR17" i="3" s="1"/>
  <c r="CB18" i="4"/>
  <c r="CB17" i="3" s="1"/>
  <c r="BL18" i="4"/>
  <c r="BL17" i="3" s="1"/>
  <c r="AV18" i="4"/>
  <c r="AV17" i="3" s="1"/>
  <c r="AF18" i="4"/>
  <c r="AF17" i="3" s="1"/>
  <c r="P18" i="4"/>
  <c r="P17" i="3" s="1"/>
  <c r="CR17" i="4"/>
  <c r="CR16" i="3" s="1"/>
  <c r="CB17" i="4"/>
  <c r="CB16" i="3" s="1"/>
  <c r="AJ20" i="4"/>
  <c r="AJ19" i="3" s="1"/>
  <c r="BP19" i="4"/>
  <c r="BP18" i="3" s="1"/>
  <c r="AI19" i="4"/>
  <c r="AI18" i="3" s="1"/>
  <c r="AR18" i="4"/>
  <c r="AR17" i="3" s="1"/>
  <c r="CN17" i="4"/>
  <c r="CN16" i="3" s="1"/>
  <c r="AS20" i="3"/>
  <c r="CO19" i="3"/>
  <c r="AP18" i="3"/>
  <c r="CH17" i="3"/>
  <c r="C19" i="4"/>
  <c r="C18" i="3" s="1"/>
  <c r="CU22" i="4"/>
  <c r="CU21" i="3" s="1"/>
  <c r="BO22" i="4"/>
  <c r="BO21" i="3" s="1"/>
  <c r="AI22" i="4"/>
  <c r="AI21" i="3" s="1"/>
  <c r="CU21" i="4"/>
  <c r="CU20" i="3" s="1"/>
  <c r="CK21" i="4"/>
  <c r="CK20" i="3" s="1"/>
  <c r="BO21" i="4"/>
  <c r="BO20" i="3" s="1"/>
  <c r="BE21" i="4"/>
  <c r="BE20" i="3" s="1"/>
  <c r="AI21" i="4"/>
  <c r="AI20" i="3" s="1"/>
  <c r="Y21" i="4"/>
  <c r="Y20" i="3" s="1"/>
  <c r="CU20" i="4"/>
  <c r="CU19" i="3" s="1"/>
  <c r="CK20" i="4"/>
  <c r="CK19" i="3" s="1"/>
  <c r="BO20" i="4"/>
  <c r="BO19" i="3" s="1"/>
  <c r="Q20" i="4"/>
  <c r="Q19" i="3" s="1"/>
  <c r="CU19" i="4"/>
  <c r="CU18" i="3" s="1"/>
  <c r="CJ18" i="3"/>
  <c r="AU19" i="4"/>
  <c r="AU18" i="3" s="1"/>
  <c r="AE19" i="4"/>
  <c r="AE18" i="3" s="1"/>
  <c r="O19" i="4"/>
  <c r="O18" i="3" s="1"/>
  <c r="CA18" i="4"/>
  <c r="CA17" i="3" s="1"/>
  <c r="BK18" i="4"/>
  <c r="BK17" i="3" s="1"/>
  <c r="O17" i="3"/>
  <c r="CQ16" i="3"/>
  <c r="CA17" i="4"/>
  <c r="CA16" i="3" s="1"/>
  <c r="AU17" i="4"/>
  <c r="AU16" i="3" s="1"/>
  <c r="L20" i="4"/>
  <c r="L19" i="3" s="1"/>
  <c r="AJ18" i="3"/>
  <c r="AE17" i="3"/>
  <c r="BZ21" i="3"/>
  <c r="BJ21" i="3"/>
  <c r="BB21" i="3"/>
  <c r="AT21" i="3"/>
  <c r="AL21" i="3"/>
  <c r="N21" i="3"/>
  <c r="CP20" i="3"/>
  <c r="CH20" i="3"/>
  <c r="BZ20" i="3"/>
  <c r="AT20" i="3"/>
  <c r="AD20" i="3"/>
  <c r="V20" i="3"/>
  <c r="N20" i="3"/>
  <c r="F20" i="3"/>
  <c r="BZ19" i="3"/>
  <c r="BJ19" i="3"/>
  <c r="BB19" i="3"/>
  <c r="AT19" i="3"/>
  <c r="N19" i="3"/>
  <c r="CP18" i="3"/>
  <c r="CH18" i="3"/>
  <c r="BZ18" i="3"/>
  <c r="BR18" i="3"/>
  <c r="BJ19" i="4"/>
  <c r="BJ18" i="3" s="1"/>
  <c r="AT19" i="4"/>
  <c r="AT18" i="3" s="1"/>
  <c r="AL19" i="4"/>
  <c r="AL18" i="3" s="1"/>
  <c r="AD19" i="4"/>
  <c r="AD18" i="3" s="1"/>
  <c r="V19" i="4"/>
  <c r="V18" i="3" s="1"/>
  <c r="N19" i="4"/>
  <c r="N18" i="3" s="1"/>
  <c r="CP18" i="4"/>
  <c r="CP17" i="3" s="1"/>
  <c r="BZ18" i="4"/>
  <c r="BZ17" i="3" s="1"/>
  <c r="BR18" i="4"/>
  <c r="BR17" i="3" s="1"/>
  <c r="BJ18" i="4"/>
  <c r="BJ17" i="3" s="1"/>
  <c r="BB18" i="4"/>
  <c r="BB17" i="3" s="1"/>
  <c r="AT18" i="4"/>
  <c r="AT17" i="3" s="1"/>
  <c r="AL18" i="4"/>
  <c r="AL17" i="3" s="1"/>
  <c r="AD18" i="4"/>
  <c r="AD17" i="3" s="1"/>
  <c r="N18" i="4"/>
  <c r="N17" i="3" s="1"/>
  <c r="F18" i="4"/>
  <c r="F17" i="3" s="1"/>
  <c r="CP17" i="4"/>
  <c r="CP16" i="3" s="1"/>
  <c r="CH17" i="4"/>
  <c r="CH16" i="3" s="1"/>
  <c r="BZ17" i="4"/>
  <c r="BZ16" i="3" s="1"/>
  <c r="BJ17" i="4"/>
  <c r="BJ16" i="3" s="1"/>
  <c r="AT17" i="4"/>
  <c r="AT16" i="3" s="1"/>
  <c r="AL17" i="4"/>
  <c r="AL16" i="3" s="1"/>
  <c r="AD17" i="4"/>
  <c r="AD16" i="3" s="1"/>
  <c r="V17" i="4"/>
  <c r="V16" i="3" s="1"/>
  <c r="N17" i="4"/>
  <c r="N16" i="3" s="1"/>
  <c r="F17" i="4"/>
  <c r="F16" i="3" s="1"/>
  <c r="AA20" i="4"/>
  <c r="AA19" i="3" s="1"/>
  <c r="P19" i="3"/>
  <c r="CI19" i="4"/>
  <c r="CI18" i="3" s="1"/>
  <c r="AQ19" i="4"/>
  <c r="AQ18" i="3" s="1"/>
  <c r="AA19" i="4"/>
  <c r="AA18" i="3" s="1"/>
  <c r="K19" i="4"/>
  <c r="K18" i="3" s="1"/>
  <c r="CM18" i="4"/>
  <c r="CM17" i="3" s="1"/>
  <c r="BW18" i="4"/>
  <c r="BW17" i="3" s="1"/>
  <c r="BG18" i="4"/>
  <c r="BG17" i="3" s="1"/>
  <c r="AQ18" i="4"/>
  <c r="AQ17" i="3" s="1"/>
  <c r="AA18" i="4"/>
  <c r="AA17" i="3" s="1"/>
  <c r="K18" i="4"/>
  <c r="K17" i="3" s="1"/>
  <c r="CM17" i="4"/>
  <c r="CM16" i="3" s="1"/>
  <c r="BW17" i="4"/>
  <c r="BW16" i="3" s="1"/>
  <c r="BG17" i="4"/>
  <c r="BG16" i="3" s="1"/>
  <c r="AQ17" i="4"/>
  <c r="AQ16" i="3" s="1"/>
  <c r="AA17" i="4"/>
  <c r="AA16" i="3" s="1"/>
  <c r="K17" i="4"/>
  <c r="K16" i="3" s="1"/>
  <c r="CP22" i="4"/>
  <c r="CP21" i="3" s="1"/>
  <c r="AD22" i="4"/>
  <c r="AD21" i="3" s="1"/>
  <c r="BJ21" i="4"/>
  <c r="BJ20" i="3" s="1"/>
  <c r="CP20" i="4"/>
  <c r="CP19" i="3" s="1"/>
  <c r="AZ20" i="4"/>
  <c r="AZ19" i="3" s="1"/>
  <c r="AD20" i="4"/>
  <c r="AD19" i="3" s="1"/>
  <c r="H20" i="4"/>
  <c r="H19" i="3" s="1"/>
  <c r="CF19" i="4"/>
  <c r="CF18" i="3" s="1"/>
  <c r="BY18" i="4"/>
  <c r="BY17" i="3" s="1"/>
  <c r="BX17" i="4"/>
  <c r="BX16" i="3" s="1"/>
  <c r="AE17" i="4"/>
  <c r="AE16" i="3" s="1"/>
  <c r="BY19" i="3"/>
  <c r="AE19" i="3"/>
  <c r="CA18" i="3"/>
  <c r="Z18" i="3"/>
  <c r="AC17" i="3"/>
  <c r="Z16" i="3"/>
  <c r="CO22" i="4"/>
  <c r="CO21" i="3" s="1"/>
  <c r="CG22" i="4"/>
  <c r="CG21" i="3" s="1"/>
  <c r="BQ22" i="4"/>
  <c r="BQ21" i="3" s="1"/>
  <c r="BI22" i="4"/>
  <c r="BI21" i="3" s="1"/>
  <c r="BA22" i="4"/>
  <c r="BA21" i="3" s="1"/>
  <c r="AS22" i="4"/>
  <c r="AS21" i="3" s="1"/>
  <c r="AK22" i="4"/>
  <c r="AK21" i="3" s="1"/>
  <c r="U22" i="4"/>
  <c r="U21" i="3" s="1"/>
  <c r="E22" i="4"/>
  <c r="E21" i="3" s="1"/>
  <c r="CO21" i="4"/>
  <c r="CO20" i="3" s="1"/>
  <c r="CG21" i="4"/>
  <c r="CG20" i="3" s="1"/>
  <c r="BY21" i="4"/>
  <c r="BY20" i="3" s="1"/>
  <c r="BQ21" i="4"/>
  <c r="BQ20" i="3" s="1"/>
  <c r="BI21" i="4"/>
  <c r="BI20" i="3" s="1"/>
  <c r="BA21" i="4"/>
  <c r="BA20" i="3" s="1"/>
  <c r="AK21" i="4"/>
  <c r="AK20" i="3" s="1"/>
  <c r="AC21" i="4"/>
  <c r="AC20" i="3" s="1"/>
  <c r="U21" i="4"/>
  <c r="U20" i="3" s="1"/>
  <c r="M21" i="4"/>
  <c r="M20" i="3" s="1"/>
  <c r="E21" i="4"/>
  <c r="E20" i="3" s="1"/>
  <c r="CG20" i="4"/>
  <c r="CG19" i="3" s="1"/>
  <c r="BQ20" i="4"/>
  <c r="BQ19" i="3" s="1"/>
  <c r="BI20" i="4"/>
  <c r="BI19" i="3" s="1"/>
  <c r="BA20" i="4"/>
  <c r="BA19" i="3" s="1"/>
  <c r="AS20" i="4"/>
  <c r="AS19" i="3" s="1"/>
  <c r="AK20" i="4"/>
  <c r="AK19" i="3" s="1"/>
  <c r="AC20" i="4"/>
  <c r="AC19" i="3" s="1"/>
  <c r="U20" i="4"/>
  <c r="U19" i="3" s="1"/>
  <c r="E20" i="4"/>
  <c r="E19" i="3" s="1"/>
  <c r="CO19" i="4"/>
  <c r="CO18" i="3" s="1"/>
  <c r="CG19" i="4"/>
  <c r="CG18" i="3" s="1"/>
  <c r="BY19" i="4"/>
  <c r="BY18" i="3" s="1"/>
  <c r="BQ19" i="4"/>
  <c r="BQ18" i="3" s="1"/>
  <c r="BA18" i="3"/>
  <c r="AK18" i="3"/>
  <c r="AC18" i="3"/>
  <c r="U18" i="3"/>
  <c r="M18" i="3"/>
  <c r="E18" i="3"/>
  <c r="CO17" i="3"/>
  <c r="CG17" i="3"/>
  <c r="BI17" i="3"/>
  <c r="BA17" i="3"/>
  <c r="AS18" i="4"/>
  <c r="AS17" i="3" s="1"/>
  <c r="AK18" i="4"/>
  <c r="AK17" i="3" s="1"/>
  <c r="U18" i="4"/>
  <c r="U17" i="3" s="1"/>
  <c r="E18" i="4"/>
  <c r="E17" i="3" s="1"/>
  <c r="CO17" i="4"/>
  <c r="CO16" i="3" s="1"/>
  <c r="CG16" i="3"/>
  <c r="BY17" i="4"/>
  <c r="BY16" i="3" s="1"/>
  <c r="BQ17" i="4"/>
  <c r="BQ16" i="3" s="1"/>
  <c r="BI17" i="4"/>
  <c r="BI16" i="3" s="1"/>
  <c r="BA17" i="4"/>
  <c r="BA16" i="3" s="1"/>
  <c r="AK16" i="3"/>
  <c r="AC17" i="4"/>
  <c r="AC16" i="3" s="1"/>
  <c r="M17" i="4"/>
  <c r="M16" i="3" s="1"/>
  <c r="E17" i="4"/>
  <c r="E16" i="3" s="1"/>
  <c r="O20" i="4"/>
  <c r="O19" i="3" s="1"/>
  <c r="BR22" i="4"/>
  <c r="BR21" i="3" s="1"/>
  <c r="F22" i="4"/>
  <c r="F21" i="3" s="1"/>
  <c r="AL21" i="4"/>
  <c r="AL20" i="3" s="1"/>
  <c r="BR20" i="4"/>
  <c r="BR19" i="3" s="1"/>
  <c r="AB20" i="4"/>
  <c r="AB19" i="3" s="1"/>
  <c r="F20" i="4"/>
  <c r="F19" i="3" s="1"/>
  <c r="CB19" i="4"/>
  <c r="CB18" i="3" s="1"/>
  <c r="BG19" i="4"/>
  <c r="BG18" i="3" s="1"/>
  <c r="S19" i="4"/>
  <c r="S18" i="3" s="1"/>
  <c r="BQ18" i="4"/>
  <c r="BQ17" i="3" s="1"/>
  <c r="Z18" i="4"/>
  <c r="Z17" i="3" s="1"/>
  <c r="BV17" i="4"/>
  <c r="BV16" i="3" s="1"/>
  <c r="U17" i="4"/>
  <c r="U16" i="3" s="1"/>
  <c r="BY21" i="3"/>
  <c r="AC21" i="3"/>
  <c r="BP17" i="3"/>
  <c r="V17" i="3"/>
  <c r="BR16" i="3"/>
  <c r="X16" i="3"/>
  <c r="P16" i="3"/>
  <c r="BL17" i="4"/>
  <c r="BL16" i="3" s="1"/>
  <c r="BD16" i="3"/>
  <c r="AV16" i="3"/>
  <c r="AF17" i="4"/>
  <c r="AF16" i="3" s="1"/>
  <c r="CT29" i="7"/>
  <c r="C25" i="7"/>
  <c r="CR29" i="7"/>
  <c r="CJ29" i="7"/>
  <c r="CB29" i="7"/>
  <c r="BT29" i="7"/>
  <c r="BL29" i="7"/>
  <c r="BD29" i="7"/>
  <c r="AV29" i="7"/>
  <c r="AN29" i="7"/>
  <c r="AF29" i="7"/>
  <c r="X29" i="7"/>
  <c r="P29" i="7"/>
  <c r="H29" i="7"/>
  <c r="CR28" i="7"/>
  <c r="CJ28" i="7"/>
  <c r="CB28" i="7"/>
  <c r="BT28" i="7"/>
  <c r="BL28" i="7"/>
  <c r="BD28" i="7"/>
  <c r="AV28" i="7"/>
  <c r="AN28" i="7"/>
  <c r="AF28" i="7"/>
  <c r="X28" i="7"/>
  <c r="P28" i="7"/>
  <c r="H28" i="7"/>
  <c r="CL29" i="7"/>
  <c r="CD29" i="7"/>
  <c r="BV29" i="7"/>
  <c r="BN29" i="7"/>
  <c r="BF29" i="7"/>
  <c r="AX29" i="7"/>
  <c r="AP29" i="7"/>
  <c r="AH29" i="7"/>
  <c r="Z29" i="7"/>
  <c r="R29" i="7"/>
  <c r="J29" i="7"/>
  <c r="CT28" i="7"/>
  <c r="CL28" i="7"/>
  <c r="CD28" i="7"/>
  <c r="BV28" i="7"/>
  <c r="BN28" i="7"/>
  <c r="BF28" i="7"/>
  <c r="AX28" i="7"/>
  <c r="AP28" i="7"/>
  <c r="AH28" i="7"/>
  <c r="Z28" i="7"/>
  <c r="R28" i="7"/>
  <c r="J28" i="7"/>
  <c r="CT27" i="7"/>
  <c r="CL27" i="7"/>
  <c r="CD27" i="7"/>
  <c r="BV27" i="7"/>
  <c r="BN27" i="7"/>
  <c r="BF27" i="7"/>
  <c r="AX27" i="7"/>
  <c r="AP27" i="7"/>
  <c r="AH27" i="7"/>
  <c r="Z27" i="7"/>
  <c r="R27" i="7"/>
  <c r="J27" i="7"/>
  <c r="CT26" i="7"/>
  <c r="CL26" i="7"/>
  <c r="CD26" i="7"/>
  <c r="BV26" i="7"/>
  <c r="BN26" i="7"/>
  <c r="BF26" i="7"/>
  <c r="AX26" i="7"/>
  <c r="AP26" i="7"/>
  <c r="AH26" i="7"/>
  <c r="Z26" i="7"/>
  <c r="R26" i="7"/>
  <c r="CR27" i="7"/>
  <c r="CJ27" i="7"/>
  <c r="CB27" i="7"/>
  <c r="BT27" i="7"/>
  <c r="BL27" i="7"/>
  <c r="BD27" i="7"/>
  <c r="AV27" i="7"/>
  <c r="AN27" i="7"/>
  <c r="AF27" i="7"/>
  <c r="X27" i="7"/>
  <c r="P27" i="7"/>
  <c r="H27" i="7"/>
  <c r="CR26" i="7"/>
  <c r="CJ26" i="7"/>
  <c r="CB26" i="7"/>
  <c r="BT26" i="7"/>
  <c r="BL26" i="7"/>
  <c r="BD26" i="7"/>
  <c r="AV26" i="7"/>
  <c r="AN26" i="7"/>
  <c r="AF26" i="7"/>
  <c r="X26" i="7"/>
  <c r="P26" i="7"/>
  <c r="H26" i="7"/>
  <c r="CR25" i="7"/>
  <c r="CJ25" i="7"/>
  <c r="CB25" i="7"/>
  <c r="BT25" i="7"/>
  <c r="BL25" i="7"/>
  <c r="BD25" i="7"/>
  <c r="AV25" i="7"/>
  <c r="C27" i="7"/>
  <c r="CP29" i="7"/>
  <c r="CH29" i="7"/>
  <c r="BZ29" i="7"/>
  <c r="BR29" i="7"/>
  <c r="BJ29" i="7"/>
  <c r="BB29" i="7"/>
  <c r="AT29" i="7"/>
  <c r="AL29" i="7"/>
  <c r="AD29" i="7"/>
  <c r="V29" i="7"/>
  <c r="C24" i="7"/>
  <c r="CS29" i="7"/>
  <c r="CK29" i="7"/>
  <c r="CC29" i="7"/>
  <c r="BU29" i="7"/>
  <c r="BM29" i="7"/>
  <c r="BE29" i="7"/>
  <c r="AW29" i="7"/>
  <c r="AO29" i="7"/>
  <c r="AG29" i="7"/>
  <c r="Y29" i="7"/>
  <c r="Q29" i="7"/>
  <c r="I29" i="7"/>
  <c r="CS28" i="7"/>
  <c r="CK28" i="7"/>
  <c r="CC28" i="7"/>
  <c r="BU28" i="7"/>
  <c r="BM28" i="7"/>
  <c r="BE28" i="7"/>
  <c r="AW28" i="7"/>
  <c r="AO28" i="7"/>
  <c r="AG28" i="7"/>
  <c r="Y28" i="7"/>
  <c r="Q28" i="7"/>
  <c r="I28" i="7"/>
  <c r="CS27" i="7"/>
  <c r="CK27" i="7"/>
  <c r="CC27" i="7"/>
  <c r="BU27" i="7"/>
  <c r="BM27" i="7"/>
  <c r="BE27" i="7"/>
  <c r="AW27" i="7"/>
  <c r="AO27" i="7"/>
  <c r="AG27" i="7"/>
  <c r="Y27" i="7"/>
  <c r="Q27" i="7"/>
  <c r="I27" i="7"/>
  <c r="CS26" i="7"/>
  <c r="CK26" i="7"/>
  <c r="CC26" i="7"/>
  <c r="BU26" i="7"/>
  <c r="BM26" i="7"/>
  <c r="BE26" i="7"/>
  <c r="AW26" i="7"/>
  <c r="AO26" i="7"/>
  <c r="AG26" i="7"/>
  <c r="Y26" i="7"/>
  <c r="Q26" i="7"/>
  <c r="I26" i="7"/>
  <c r="CS25" i="7"/>
  <c r="CK25" i="7"/>
  <c r="CC25" i="7"/>
  <c r="BU25" i="7"/>
  <c r="BM25" i="7"/>
  <c r="BE25" i="7"/>
  <c r="AW25" i="7"/>
  <c r="AO25" i="7"/>
  <c r="AG25" i="7"/>
  <c r="Y25" i="7"/>
  <c r="Q25" i="7"/>
  <c r="I25" i="7"/>
  <c r="CS24" i="7"/>
  <c r="CK24" i="7"/>
  <c r="CC24" i="7"/>
  <c r="BU24" i="7"/>
  <c r="BM24" i="7"/>
  <c r="BE24" i="7"/>
  <c r="AW24" i="7"/>
  <c r="AO24" i="7"/>
  <c r="AG24" i="7"/>
  <c r="Y24" i="7"/>
  <c r="Q24" i="7"/>
  <c r="I24" i="7"/>
  <c r="AN25" i="7"/>
  <c r="AF25" i="7"/>
  <c r="C26" i="7"/>
  <c r="CQ29" i="7"/>
  <c r="CI29" i="7"/>
  <c r="CA29" i="7"/>
  <c r="BS29" i="7"/>
  <c r="BK29" i="7"/>
  <c r="BC29" i="7"/>
  <c r="AU29" i="7"/>
  <c r="AM29" i="7"/>
  <c r="AE29" i="7"/>
  <c r="W29" i="7"/>
  <c r="O29" i="7"/>
  <c r="G29" i="7"/>
  <c r="CQ28" i="7"/>
  <c r="CI28" i="7"/>
  <c r="CA28" i="7"/>
  <c r="BS28" i="7"/>
  <c r="BK28" i="7"/>
  <c r="BC28" i="7"/>
  <c r="AU28" i="7"/>
  <c r="AM28" i="7"/>
  <c r="AE28" i="7"/>
  <c r="W28" i="7"/>
  <c r="O28" i="7"/>
  <c r="G28" i="7"/>
  <c r="CQ27" i="7"/>
  <c r="CI27" i="7"/>
  <c r="CA27" i="7"/>
  <c r="BS27" i="7"/>
  <c r="BK27" i="7"/>
  <c r="BC27" i="7"/>
  <c r="AU27" i="7"/>
  <c r="AM27" i="7"/>
  <c r="AE27" i="7"/>
  <c r="W27" i="7"/>
  <c r="O27" i="7"/>
  <c r="G27" i="7"/>
  <c r="CQ26" i="7"/>
  <c r="CI26" i="7"/>
  <c r="CA26" i="7"/>
  <c r="BS26" i="7"/>
  <c r="BK26" i="7"/>
  <c r="BC26" i="7"/>
  <c r="AU26" i="7"/>
  <c r="AM26" i="7"/>
  <c r="AE26" i="7"/>
  <c r="W26" i="7"/>
  <c r="O26" i="7"/>
  <c r="G26" i="7"/>
  <c r="CQ25" i="7"/>
  <c r="CI25" i="7"/>
  <c r="CA25" i="7"/>
  <c r="BS25" i="7"/>
  <c r="BK25" i="7"/>
  <c r="BC25" i="7"/>
  <c r="AU25" i="7"/>
  <c r="AM25" i="7"/>
  <c r="AE25" i="7"/>
  <c r="W25" i="7"/>
  <c r="O25" i="7"/>
  <c r="G25" i="7"/>
  <c r="CQ24" i="7"/>
  <c r="CI24" i="7"/>
  <c r="CA24" i="7"/>
  <c r="BS24" i="7"/>
  <c r="BK24" i="7"/>
  <c r="BC24" i="7"/>
  <c r="AU24" i="7"/>
  <c r="AM24" i="7"/>
  <c r="AE24" i="7"/>
  <c r="W24" i="7"/>
  <c r="O24" i="7"/>
  <c r="G24" i="7"/>
  <c r="V26" i="7"/>
  <c r="C28" i="7"/>
  <c r="CO29" i="7"/>
  <c r="CG29" i="7"/>
  <c r="BY29" i="7"/>
  <c r="BQ29" i="7"/>
  <c r="BI29" i="7"/>
  <c r="BA29" i="7"/>
  <c r="AS29" i="7"/>
  <c r="AK29" i="7"/>
  <c r="AC29" i="7"/>
  <c r="U29" i="7"/>
  <c r="M29" i="7"/>
  <c r="E29" i="7"/>
  <c r="CO28" i="7"/>
  <c r="CG28" i="7"/>
  <c r="BY28" i="7"/>
  <c r="BQ28" i="7"/>
  <c r="BI28" i="7"/>
  <c r="BA28" i="7"/>
  <c r="AS28" i="7"/>
  <c r="AK28" i="7"/>
  <c r="AC28" i="7"/>
  <c r="U28" i="7"/>
  <c r="M28" i="7"/>
  <c r="E28" i="7"/>
  <c r="CO27" i="7"/>
  <c r="CG27" i="7"/>
  <c r="BY27" i="7"/>
  <c r="BQ27" i="7"/>
  <c r="BI27" i="7"/>
  <c r="BA27" i="7"/>
  <c r="AS27" i="7"/>
  <c r="AK27" i="7"/>
  <c r="AC27" i="7"/>
  <c r="U27" i="7"/>
  <c r="M27" i="7"/>
  <c r="E27" i="7"/>
  <c r="CO26" i="7"/>
  <c r="CG26" i="7"/>
  <c r="BY26" i="7"/>
  <c r="BQ26" i="7"/>
  <c r="BI26" i="7"/>
  <c r="BA26" i="7"/>
  <c r="AS26" i="7"/>
  <c r="AK26" i="7"/>
  <c r="AC26" i="7"/>
  <c r="U26" i="7"/>
  <c r="M26" i="7"/>
  <c r="E26" i="7"/>
  <c r="CO25" i="7"/>
  <c r="CG25" i="7"/>
  <c r="BY25" i="7"/>
  <c r="BQ25" i="7"/>
  <c r="BI25" i="7"/>
  <c r="BA25" i="7"/>
  <c r="AS25" i="7"/>
  <c r="AK25" i="7"/>
  <c r="AC25" i="7"/>
  <c r="U25" i="7"/>
  <c r="M25" i="7"/>
  <c r="E25" i="7"/>
  <c r="CO24" i="7"/>
  <c r="CG24" i="7"/>
  <c r="BY24" i="7"/>
  <c r="BQ24" i="7"/>
  <c r="BI24" i="7"/>
  <c r="BA24" i="7"/>
  <c r="AS24" i="7"/>
  <c r="AK24" i="7"/>
  <c r="AC24" i="7"/>
  <c r="U24" i="7"/>
  <c r="M24" i="7"/>
  <c r="E24" i="7"/>
  <c r="C29" i="7"/>
  <c r="CN29" i="7"/>
  <c r="CF29" i="7"/>
  <c r="BX29" i="7"/>
  <c r="BP29" i="7"/>
  <c r="BH29" i="7"/>
  <c r="AZ29" i="7"/>
  <c r="AR29" i="7"/>
  <c r="AJ29" i="7"/>
  <c r="AB29" i="7"/>
  <c r="T29" i="7"/>
  <c r="L29" i="7"/>
  <c r="D29" i="7"/>
  <c r="CN28" i="7"/>
  <c r="CF28" i="7"/>
  <c r="BX28" i="7"/>
  <c r="BP28" i="7"/>
  <c r="BH28" i="7"/>
  <c r="AZ28" i="7"/>
  <c r="AR28" i="7"/>
  <c r="AJ28" i="7"/>
  <c r="AB28" i="7"/>
  <c r="T28" i="7"/>
  <c r="L28" i="7"/>
  <c r="D28" i="7"/>
  <c r="CN27" i="7"/>
  <c r="CF27" i="7"/>
  <c r="BX27" i="7"/>
  <c r="BP27" i="7"/>
  <c r="BH27" i="7"/>
  <c r="AZ27" i="7"/>
  <c r="AR27" i="7"/>
  <c r="AJ27" i="7"/>
  <c r="AB27" i="7"/>
  <c r="T27" i="7"/>
  <c r="L27" i="7"/>
  <c r="D27" i="7"/>
  <c r="CN26" i="7"/>
  <c r="CF26" i="7"/>
  <c r="BX26" i="7"/>
  <c r="BP26" i="7"/>
  <c r="BH26" i="7"/>
  <c r="AZ26" i="7"/>
  <c r="AR26" i="7"/>
  <c r="AJ26" i="7"/>
  <c r="AB26" i="7"/>
  <c r="T26" i="7"/>
  <c r="L26" i="7"/>
  <c r="D26" i="7"/>
  <c r="CN25" i="7"/>
  <c r="CF25" i="7"/>
  <c r="BX25" i="7"/>
  <c r="BP25" i="7"/>
  <c r="BH25" i="7"/>
  <c r="AZ25" i="7"/>
  <c r="CU29" i="7"/>
  <c r="CU29" i="11"/>
  <c r="CM29" i="7"/>
  <c r="CE29" i="7"/>
  <c r="BW29" i="7"/>
  <c r="BO29" i="7"/>
  <c r="BG29" i="7"/>
  <c r="AY29" i="7"/>
  <c r="AQ29" i="7"/>
  <c r="AI29" i="7"/>
  <c r="AA29" i="7"/>
  <c r="S29" i="7"/>
  <c r="K29" i="7"/>
  <c r="CU28" i="7"/>
  <c r="CU28" i="11"/>
  <c r="CM28" i="7"/>
  <c r="CE28" i="7"/>
  <c r="BW28" i="7"/>
  <c r="BO28" i="7"/>
  <c r="BG28" i="7"/>
  <c r="AY28" i="7"/>
  <c r="AQ28" i="7"/>
  <c r="AI28" i="7"/>
  <c r="AA28" i="7"/>
  <c r="S28" i="7"/>
  <c r="K28" i="7"/>
  <c r="CU27" i="7"/>
  <c r="CU27" i="11"/>
  <c r="CM27" i="7"/>
  <c r="CE27" i="7"/>
  <c r="BW27" i="7"/>
  <c r="BO27" i="7"/>
  <c r="BG27" i="7"/>
  <c r="AY27" i="7"/>
  <c r="AQ27" i="7"/>
  <c r="AI27" i="7"/>
  <c r="AA27" i="7"/>
  <c r="S27" i="7"/>
  <c r="K27" i="7"/>
  <c r="CU26" i="7"/>
  <c r="CU26" i="11"/>
  <c r="CM26" i="7"/>
  <c r="CE26" i="7"/>
  <c r="BW26" i="7"/>
  <c r="BO26" i="7"/>
  <c r="BG26" i="7"/>
  <c r="AY26" i="7"/>
  <c r="AQ26" i="7"/>
  <c r="AI26" i="7"/>
  <c r="AA26" i="7"/>
  <c r="S26" i="7"/>
  <c r="K26" i="7"/>
  <c r="CU25" i="7"/>
  <c r="CU25" i="11"/>
  <c r="CM25" i="7"/>
  <c r="CE25" i="7"/>
  <c r="BW25" i="7"/>
  <c r="BO25" i="7"/>
  <c r="BG25" i="7"/>
  <c r="AY25" i="7"/>
  <c r="AQ25" i="7"/>
  <c r="AI25" i="7"/>
  <c r="AA25" i="7"/>
  <c r="S25" i="7"/>
  <c r="K25" i="7"/>
  <c r="CU24" i="7"/>
  <c r="CU24" i="11"/>
  <c r="CM24" i="7"/>
  <c r="CE24" i="7"/>
  <c r="BW24" i="7"/>
  <c r="BO24" i="7"/>
  <c r="BG24" i="7"/>
  <c r="AY24" i="7"/>
  <c r="AQ24" i="7"/>
  <c r="AI24" i="7"/>
  <c r="AA24" i="7"/>
  <c r="S24" i="7"/>
  <c r="K24" i="7"/>
  <c r="J26" i="7"/>
  <c r="CT25" i="7"/>
  <c r="CL25" i="7"/>
  <c r="CD25" i="7"/>
  <c r="BV25" i="7"/>
  <c r="BN25" i="7"/>
  <c r="BF25" i="7"/>
  <c r="AX25" i="7"/>
  <c r="AP25" i="7"/>
  <c r="AH25" i="7"/>
  <c r="Z25" i="7"/>
  <c r="X25" i="7"/>
  <c r="P25" i="7"/>
  <c r="H25" i="7"/>
  <c r="CR24" i="7"/>
  <c r="CJ24" i="7"/>
  <c r="CB24" i="7"/>
  <c r="BT24" i="7"/>
  <c r="BL24" i="7"/>
  <c r="BD24" i="7"/>
  <c r="AV24" i="7"/>
  <c r="AN24" i="7"/>
  <c r="AF24" i="7"/>
  <c r="X24" i="7"/>
  <c r="P24" i="7"/>
  <c r="H24" i="7"/>
  <c r="N25" i="7"/>
  <c r="F25" i="7"/>
  <c r="CP24" i="7"/>
  <c r="CH24" i="7"/>
  <c r="BZ24" i="7"/>
  <c r="BR24" i="7"/>
  <c r="BJ24" i="7"/>
  <c r="BB24" i="7"/>
  <c r="AT24" i="7"/>
  <c r="AL24" i="7"/>
  <c r="AD24" i="7"/>
  <c r="V24" i="7"/>
  <c r="N24" i="7"/>
  <c r="F24" i="7"/>
  <c r="AR25" i="7"/>
  <c r="AJ25" i="7"/>
  <c r="AB25" i="7"/>
  <c r="T25" i="7"/>
  <c r="L25" i="7"/>
  <c r="D25" i="7"/>
  <c r="CN24" i="7"/>
  <c r="CF24" i="7"/>
  <c r="BX24" i="7"/>
  <c r="BP24" i="7"/>
  <c r="BH24" i="7"/>
  <c r="AZ24" i="7"/>
  <c r="AR24" i="7"/>
  <c r="AJ24" i="7"/>
  <c r="AB24" i="7"/>
  <c r="T24" i="7"/>
  <c r="L24" i="7"/>
  <c r="D24" i="7"/>
  <c r="R25" i="7"/>
  <c r="J25" i="7"/>
  <c r="CT24" i="7"/>
  <c r="CL24" i="7"/>
  <c r="CD24" i="7"/>
  <c r="BV24" i="7"/>
  <c r="BN24" i="7"/>
  <c r="BF24" i="7"/>
  <c r="AX24" i="7"/>
  <c r="AP24" i="7"/>
  <c r="AH24" i="7"/>
  <c r="Z24" i="7"/>
  <c r="R24" i="7"/>
  <c r="J24" i="7"/>
  <c r="CS4" i="3"/>
  <c r="CK4" i="3"/>
  <c r="CC4" i="3"/>
  <c r="BU4" i="3"/>
  <c r="BM4" i="3"/>
  <c r="BE4" i="3"/>
  <c r="AW4" i="3"/>
  <c r="AO4" i="3"/>
  <c r="AG4" i="3"/>
  <c r="Y4" i="3"/>
  <c r="Q4" i="3"/>
  <c r="I4" i="3"/>
  <c r="CS3" i="3"/>
  <c r="CK3" i="3"/>
  <c r="CC3" i="3"/>
  <c r="BU3" i="3"/>
  <c r="BM3" i="3"/>
  <c r="BE3" i="3"/>
  <c r="AW3" i="3"/>
  <c r="AO3" i="3"/>
  <c r="AG3" i="3"/>
  <c r="Y3" i="3"/>
  <c r="Q3" i="3"/>
  <c r="I3" i="3"/>
  <c r="I7" i="4"/>
  <c r="I6" i="3" s="1"/>
  <c r="Q7" i="4"/>
  <c r="Q6" i="3" s="1"/>
  <c r="Y7" i="4"/>
  <c r="Y6" i="3" s="1"/>
  <c r="AG7" i="4"/>
  <c r="AG6" i="3" s="1"/>
  <c r="AO7" i="4"/>
  <c r="AO6" i="3" s="1"/>
  <c r="AW7" i="4"/>
  <c r="AW6" i="3" s="1"/>
  <c r="BE7" i="4"/>
  <c r="BE6" i="3" s="1"/>
  <c r="BM7" i="4"/>
  <c r="BM6" i="3" s="1"/>
  <c r="BU7" i="4"/>
  <c r="BU6" i="3" s="1"/>
  <c r="CC7" i="4"/>
  <c r="CC6" i="3" s="1"/>
  <c r="CK7" i="4"/>
  <c r="CK6" i="3" s="1"/>
  <c r="CS7" i="4"/>
  <c r="CS6" i="3" s="1"/>
  <c r="CR7" i="3"/>
  <c r="CJ7" i="3"/>
  <c r="CB7" i="3"/>
  <c r="BT7" i="3"/>
  <c r="BL7" i="3"/>
  <c r="BD7" i="3"/>
  <c r="AV7" i="3"/>
  <c r="AN7" i="3"/>
  <c r="AF7" i="3"/>
  <c r="X7" i="3"/>
  <c r="P7" i="3"/>
  <c r="H7" i="3"/>
  <c r="CR5" i="3"/>
  <c r="CJ5" i="3"/>
  <c r="CB5" i="3"/>
  <c r="BT5" i="3"/>
  <c r="BL5" i="3"/>
  <c r="BD5" i="3"/>
  <c r="AV5" i="3"/>
  <c r="AN5" i="3"/>
  <c r="AF5" i="3"/>
  <c r="X5" i="3"/>
  <c r="P5" i="3"/>
  <c r="H5" i="3"/>
  <c r="CB4" i="3"/>
  <c r="BT4" i="3"/>
  <c r="BL4" i="3"/>
  <c r="BD4" i="3"/>
  <c r="AV4" i="3"/>
  <c r="AN4" i="3"/>
  <c r="AF4" i="3"/>
  <c r="X4" i="3"/>
  <c r="P4" i="3"/>
  <c r="H4" i="3"/>
  <c r="I8" i="4"/>
  <c r="I7" i="3" s="1"/>
  <c r="Q8" i="4"/>
  <c r="Q7" i="3" s="1"/>
  <c r="Y8" i="4"/>
  <c r="Y7" i="3" s="1"/>
  <c r="AG8" i="4"/>
  <c r="AG7" i="3" s="1"/>
  <c r="AO8" i="4"/>
  <c r="AO7" i="3" s="1"/>
  <c r="AW8" i="4"/>
  <c r="AW7" i="3" s="1"/>
  <c r="BE8" i="4"/>
  <c r="BE7" i="3" s="1"/>
  <c r="BM8" i="4"/>
  <c r="BM7" i="3" s="1"/>
  <c r="BU8" i="4"/>
  <c r="BU7" i="3" s="1"/>
  <c r="CC8" i="4"/>
  <c r="CC7" i="3" s="1"/>
  <c r="CK8" i="4"/>
  <c r="CK7" i="3" s="1"/>
  <c r="CS8" i="4"/>
  <c r="CS7" i="3" s="1"/>
  <c r="H9" i="4"/>
  <c r="H8" i="3" s="1"/>
  <c r="P9" i="4"/>
  <c r="P8" i="3" s="1"/>
  <c r="X9" i="4"/>
  <c r="X8" i="3" s="1"/>
  <c r="AF9" i="4"/>
  <c r="AF8" i="3" s="1"/>
  <c r="AN9" i="4"/>
  <c r="AN8" i="3" s="1"/>
  <c r="AV9" i="4"/>
  <c r="AV8" i="3" s="1"/>
  <c r="BD9" i="4"/>
  <c r="BD8" i="3" s="1"/>
  <c r="BL9" i="4"/>
  <c r="BL8" i="3" s="1"/>
  <c r="BT9" i="4"/>
  <c r="BT8" i="3" s="1"/>
  <c r="CB9" i="4"/>
  <c r="CB8" i="3" s="1"/>
  <c r="CJ9" i="4"/>
  <c r="CJ8" i="3" s="1"/>
  <c r="CR9" i="4"/>
  <c r="CR8" i="3" s="1"/>
  <c r="CQ8" i="3"/>
  <c r="CI8" i="3"/>
  <c r="CA8" i="3"/>
  <c r="BS8" i="3"/>
  <c r="BK8" i="3"/>
  <c r="BC8" i="3"/>
  <c r="AU8" i="3"/>
  <c r="AM8" i="3"/>
  <c r="AE8" i="3"/>
  <c r="W8" i="3"/>
  <c r="O8" i="3"/>
  <c r="G8" i="3"/>
  <c r="C7" i="4"/>
  <c r="C6" i="3" s="1"/>
  <c r="I9" i="4"/>
  <c r="I8" i="3" s="1"/>
  <c r="Q9" i="4"/>
  <c r="Q8" i="3" s="1"/>
  <c r="Y9" i="4"/>
  <c r="Y8" i="3" s="1"/>
  <c r="AG9" i="4"/>
  <c r="AG8" i="3" s="1"/>
  <c r="AO9" i="4"/>
  <c r="AO8" i="3" s="1"/>
  <c r="AW9" i="4"/>
  <c r="AW8" i="3" s="1"/>
  <c r="BE9" i="4"/>
  <c r="BE8" i="3" s="1"/>
  <c r="BM9" i="4"/>
  <c r="BM8" i="3" s="1"/>
  <c r="BU9" i="4"/>
  <c r="BU8" i="3" s="1"/>
  <c r="CC9" i="4"/>
  <c r="CC8" i="3" s="1"/>
  <c r="CK9" i="4"/>
  <c r="CK8" i="3" s="1"/>
  <c r="CS9" i="4"/>
  <c r="CS8" i="3" s="1"/>
  <c r="V7" i="3"/>
  <c r="N7" i="3"/>
  <c r="F7" i="3"/>
  <c r="CP3" i="3"/>
  <c r="CH3" i="3"/>
  <c r="BZ3" i="3"/>
  <c r="BR3" i="3"/>
  <c r="BJ3" i="3"/>
  <c r="BB3" i="3"/>
  <c r="AT3" i="3"/>
  <c r="AL3" i="3"/>
  <c r="AD3" i="3"/>
  <c r="V3" i="3"/>
  <c r="N3" i="3"/>
  <c r="F3" i="3"/>
  <c r="G4" i="4"/>
  <c r="G3" i="3" s="1"/>
  <c r="O4" i="4"/>
  <c r="O3" i="3" s="1"/>
  <c r="W4" i="4"/>
  <c r="W3" i="3" s="1"/>
  <c r="AE4" i="4"/>
  <c r="AE3" i="3" s="1"/>
  <c r="AM4" i="4"/>
  <c r="AM3" i="3" s="1"/>
  <c r="AU4" i="4"/>
  <c r="AU3" i="3" s="1"/>
  <c r="BC4" i="4"/>
  <c r="BC3" i="3" s="1"/>
  <c r="BK4" i="4"/>
  <c r="BK3" i="3" s="1"/>
  <c r="BS4" i="4"/>
  <c r="BS3" i="3" s="1"/>
  <c r="CA4" i="4"/>
  <c r="CA3" i="3" s="1"/>
  <c r="CI4" i="4"/>
  <c r="CI3" i="3" s="1"/>
  <c r="CQ4" i="4"/>
  <c r="CQ3" i="3" s="1"/>
  <c r="F5" i="4"/>
  <c r="F4" i="3" s="1"/>
  <c r="N5" i="4"/>
  <c r="N4" i="3" s="1"/>
  <c r="V5" i="4"/>
  <c r="V4" i="3" s="1"/>
  <c r="AD5" i="4"/>
  <c r="AD4" i="3" s="1"/>
  <c r="AL5" i="4"/>
  <c r="AL4" i="3" s="1"/>
  <c r="AT5" i="4"/>
  <c r="AT4" i="3" s="1"/>
  <c r="BB5" i="4"/>
  <c r="BB4" i="3" s="1"/>
  <c r="BJ5" i="4"/>
  <c r="BJ4" i="3" s="1"/>
  <c r="BR5" i="4"/>
  <c r="BR4" i="3" s="1"/>
  <c r="BZ5" i="4"/>
  <c r="BZ4" i="3" s="1"/>
  <c r="CH5" i="4"/>
  <c r="CH4" i="3" s="1"/>
  <c r="CP5" i="4"/>
  <c r="CP4" i="3" s="1"/>
  <c r="C4" i="3"/>
  <c r="CO5" i="3"/>
  <c r="CG5" i="3"/>
  <c r="BY5" i="3"/>
  <c r="BQ5" i="3"/>
  <c r="BI5" i="3"/>
  <c r="BA5" i="3"/>
  <c r="AS5" i="3"/>
  <c r="AK5" i="3"/>
  <c r="AC5" i="3"/>
  <c r="U5" i="3"/>
  <c r="M5" i="3"/>
  <c r="E5" i="3"/>
  <c r="CO4" i="3"/>
  <c r="CG4" i="3"/>
  <c r="BY4" i="3"/>
  <c r="BQ4" i="3"/>
  <c r="BI4" i="3"/>
  <c r="BA4" i="3"/>
  <c r="AS4" i="3"/>
  <c r="AK4" i="3"/>
  <c r="AC4" i="3"/>
  <c r="U4" i="3"/>
  <c r="M4" i="3"/>
  <c r="E4" i="3"/>
  <c r="CO3" i="3"/>
  <c r="CG3" i="3"/>
  <c r="BY3" i="3"/>
  <c r="BQ3" i="3"/>
  <c r="BI3" i="3"/>
  <c r="BA3" i="3"/>
  <c r="AS3" i="3"/>
  <c r="AK3" i="3"/>
  <c r="AC3" i="3"/>
  <c r="U3" i="3"/>
  <c r="M3" i="3"/>
  <c r="E3" i="3"/>
  <c r="H4" i="4"/>
  <c r="H3" i="3" s="1"/>
  <c r="H27" i="3" s="1"/>
  <c r="P4" i="4"/>
  <c r="P3" i="3" s="1"/>
  <c r="X4" i="4"/>
  <c r="X3" i="3" s="1"/>
  <c r="AF4" i="4"/>
  <c r="AF3" i="3" s="1"/>
  <c r="AN4" i="4"/>
  <c r="AN3" i="3" s="1"/>
  <c r="AV4" i="4"/>
  <c r="AV3" i="3" s="1"/>
  <c r="BD4" i="4"/>
  <c r="BD3" i="3" s="1"/>
  <c r="BL4" i="4"/>
  <c r="BL3" i="3" s="1"/>
  <c r="BT4" i="4"/>
  <c r="BT3" i="3" s="1"/>
  <c r="CB4" i="4"/>
  <c r="CB3" i="3" s="1"/>
  <c r="CJ4" i="4"/>
  <c r="CJ3" i="3" s="1"/>
  <c r="CR4" i="4"/>
  <c r="CR3" i="3" s="1"/>
  <c r="G5" i="4"/>
  <c r="G4" i="3" s="1"/>
  <c r="O5" i="4"/>
  <c r="O4" i="3" s="1"/>
  <c r="W5" i="4"/>
  <c r="W4" i="3" s="1"/>
  <c r="AE5" i="4"/>
  <c r="AE4" i="3" s="1"/>
  <c r="AM5" i="4"/>
  <c r="AM4" i="3" s="1"/>
  <c r="AU5" i="4"/>
  <c r="AU4" i="3" s="1"/>
  <c r="BC5" i="4"/>
  <c r="BC4" i="3" s="1"/>
  <c r="BK5" i="4"/>
  <c r="BK4" i="3" s="1"/>
  <c r="BS5" i="4"/>
  <c r="BS4" i="3" s="1"/>
  <c r="CA5" i="4"/>
  <c r="CA4" i="3" s="1"/>
  <c r="CI5" i="4"/>
  <c r="CI4" i="3" s="1"/>
  <c r="CQ5" i="4"/>
  <c r="CQ4" i="3" s="1"/>
  <c r="F6" i="4"/>
  <c r="F5" i="3" s="1"/>
  <c r="N6" i="4"/>
  <c r="N5" i="3" s="1"/>
  <c r="V6" i="4"/>
  <c r="V5" i="3" s="1"/>
  <c r="AD6" i="4"/>
  <c r="AD5" i="3" s="1"/>
  <c r="AL6" i="4"/>
  <c r="AL5" i="3" s="1"/>
  <c r="AT6" i="4"/>
  <c r="AT5" i="3" s="1"/>
  <c r="BB6" i="4"/>
  <c r="BB5" i="3" s="1"/>
  <c r="BJ6" i="4"/>
  <c r="BJ5" i="3" s="1"/>
  <c r="BR6" i="4"/>
  <c r="BR5" i="3" s="1"/>
  <c r="BZ6" i="4"/>
  <c r="BZ5" i="3" s="1"/>
  <c r="CH6" i="4"/>
  <c r="CH5" i="3" s="1"/>
  <c r="CP6" i="4"/>
  <c r="CP5" i="3" s="1"/>
  <c r="E7" i="4"/>
  <c r="E6" i="3" s="1"/>
  <c r="M7" i="4"/>
  <c r="M6" i="3" s="1"/>
  <c r="U7" i="4"/>
  <c r="U6" i="3" s="1"/>
  <c r="AC7" i="4"/>
  <c r="AC6" i="3" s="1"/>
  <c r="AK7" i="4"/>
  <c r="AK6" i="3" s="1"/>
  <c r="AS7" i="4"/>
  <c r="AS6" i="3" s="1"/>
  <c r="BA7" i="4"/>
  <c r="BA6" i="3" s="1"/>
  <c r="BI7" i="4"/>
  <c r="BI6" i="3" s="1"/>
  <c r="BQ7" i="4"/>
  <c r="BQ6" i="3" s="1"/>
  <c r="BY7" i="4"/>
  <c r="BY6" i="3" s="1"/>
  <c r="CG7" i="4"/>
  <c r="CG6" i="3" s="1"/>
  <c r="CO7" i="4"/>
  <c r="CO6" i="3" s="1"/>
  <c r="C9" i="4"/>
  <c r="C8" i="3" s="1"/>
  <c r="CN7" i="3"/>
  <c r="CF7" i="3"/>
  <c r="BX7" i="3"/>
  <c r="BP7" i="3"/>
  <c r="BH7" i="3"/>
  <c r="AZ7" i="3"/>
  <c r="AR7" i="3"/>
  <c r="AJ7" i="3"/>
  <c r="AB7" i="3"/>
  <c r="T7" i="3"/>
  <c r="L7" i="3"/>
  <c r="D7" i="3"/>
  <c r="CN6" i="3"/>
  <c r="CF6" i="3"/>
  <c r="BX6" i="3"/>
  <c r="BP6" i="3"/>
  <c r="BH6" i="3"/>
  <c r="AZ6" i="3"/>
  <c r="AR6" i="3"/>
  <c r="AJ6" i="3"/>
  <c r="AB6" i="3"/>
  <c r="T6" i="3"/>
  <c r="L6" i="3"/>
  <c r="D6" i="3"/>
  <c r="CN5" i="3"/>
  <c r="CF5" i="3"/>
  <c r="BX5" i="3"/>
  <c r="BP5" i="3"/>
  <c r="BH5" i="3"/>
  <c r="AZ5" i="3"/>
  <c r="AR5" i="3"/>
  <c r="AJ5" i="3"/>
  <c r="AB5" i="3"/>
  <c r="T5" i="3"/>
  <c r="L5" i="3"/>
  <c r="D5" i="3"/>
  <c r="CN4" i="3"/>
  <c r="CF4" i="3"/>
  <c r="CF28" i="3" s="1"/>
  <c r="BX4" i="3"/>
  <c r="BP4" i="3"/>
  <c r="BH4" i="3"/>
  <c r="AZ4" i="3"/>
  <c r="AR4" i="3"/>
  <c r="AJ4" i="3"/>
  <c r="AB4" i="3"/>
  <c r="T4" i="3"/>
  <c r="L4" i="3"/>
  <c r="D4" i="3"/>
  <c r="CN3" i="3"/>
  <c r="CF3" i="3"/>
  <c r="BX3" i="3"/>
  <c r="BP3" i="3"/>
  <c r="BH3" i="3"/>
  <c r="AZ3" i="3"/>
  <c r="AR3" i="3"/>
  <c r="AJ3" i="3"/>
  <c r="AB3" i="3"/>
  <c r="T3" i="3"/>
  <c r="L3" i="3"/>
  <c r="D3" i="3"/>
  <c r="CJ5" i="4"/>
  <c r="CJ4" i="3" s="1"/>
  <c r="CR5" i="4"/>
  <c r="CR4" i="3" s="1"/>
  <c r="G6" i="4"/>
  <c r="G5" i="3" s="1"/>
  <c r="O6" i="4"/>
  <c r="O5" i="3" s="1"/>
  <c r="W6" i="4"/>
  <c r="W5" i="3" s="1"/>
  <c r="AE6" i="4"/>
  <c r="AE5" i="3" s="1"/>
  <c r="AM6" i="4"/>
  <c r="AM5" i="3" s="1"/>
  <c r="AU6" i="4"/>
  <c r="AU5" i="3" s="1"/>
  <c r="BC6" i="4"/>
  <c r="BC5" i="3" s="1"/>
  <c r="BK6" i="4"/>
  <c r="BK5" i="3" s="1"/>
  <c r="BS6" i="4"/>
  <c r="BS5" i="3" s="1"/>
  <c r="CA6" i="4"/>
  <c r="CA5" i="3" s="1"/>
  <c r="CI6" i="4"/>
  <c r="CI5" i="3" s="1"/>
  <c r="CQ6" i="4"/>
  <c r="CQ5" i="3" s="1"/>
  <c r="F7" i="4"/>
  <c r="F6" i="3" s="1"/>
  <c r="N7" i="4"/>
  <c r="N6" i="3" s="1"/>
  <c r="V7" i="4"/>
  <c r="V6" i="3" s="1"/>
  <c r="AD7" i="4"/>
  <c r="AD6" i="3" s="1"/>
  <c r="AL7" i="4"/>
  <c r="AL6" i="3" s="1"/>
  <c r="AT7" i="4"/>
  <c r="AT6" i="3" s="1"/>
  <c r="BB7" i="4"/>
  <c r="BB6" i="3" s="1"/>
  <c r="BJ7" i="4"/>
  <c r="BJ6" i="3" s="1"/>
  <c r="BR7" i="4"/>
  <c r="BR6" i="3" s="1"/>
  <c r="BZ7" i="4"/>
  <c r="BZ6" i="3" s="1"/>
  <c r="CH7" i="4"/>
  <c r="CH6" i="3" s="1"/>
  <c r="CP7" i="4"/>
  <c r="CP6" i="3" s="1"/>
  <c r="E8" i="4"/>
  <c r="E7" i="3" s="1"/>
  <c r="M8" i="4"/>
  <c r="M7" i="3" s="1"/>
  <c r="U8" i="4"/>
  <c r="U7" i="3" s="1"/>
  <c r="AC8" i="4"/>
  <c r="AC7" i="3" s="1"/>
  <c r="AK8" i="4"/>
  <c r="AK7" i="3" s="1"/>
  <c r="AS8" i="4"/>
  <c r="AS7" i="3" s="1"/>
  <c r="BA8" i="4"/>
  <c r="BA7" i="3" s="1"/>
  <c r="BI8" i="4"/>
  <c r="BI7" i="3" s="1"/>
  <c r="BQ8" i="4"/>
  <c r="BQ7" i="3" s="1"/>
  <c r="BY8" i="4"/>
  <c r="BY7" i="3" s="1"/>
  <c r="CG8" i="4"/>
  <c r="CG7" i="3" s="1"/>
  <c r="CO8" i="4"/>
  <c r="CO7" i="3" s="1"/>
  <c r="D9" i="4"/>
  <c r="D8" i="3" s="1"/>
  <c r="L9" i="4"/>
  <c r="L8" i="3" s="1"/>
  <c r="T9" i="4"/>
  <c r="T8" i="3" s="1"/>
  <c r="AB9" i="4"/>
  <c r="AB8" i="3" s="1"/>
  <c r="AJ9" i="4"/>
  <c r="AJ8" i="3" s="1"/>
  <c r="AR9" i="4"/>
  <c r="AR8" i="3" s="1"/>
  <c r="AZ9" i="4"/>
  <c r="AZ8" i="3" s="1"/>
  <c r="BH9" i="4"/>
  <c r="BH8" i="3" s="1"/>
  <c r="BP9" i="4"/>
  <c r="BP8" i="3" s="1"/>
  <c r="BX9" i="4"/>
  <c r="BX8" i="3" s="1"/>
  <c r="CF9" i="4"/>
  <c r="CF8" i="3" s="1"/>
  <c r="CN9" i="4"/>
  <c r="CN8" i="3" s="1"/>
  <c r="C5" i="3"/>
  <c r="CU8" i="3"/>
  <c r="CM8" i="3"/>
  <c r="CE8" i="3"/>
  <c r="BW8" i="3"/>
  <c r="BO8" i="3"/>
  <c r="BG8" i="3"/>
  <c r="AY8" i="3"/>
  <c r="AQ8" i="3"/>
  <c r="AI8" i="3"/>
  <c r="AA8" i="3"/>
  <c r="S8" i="3"/>
  <c r="K8" i="3"/>
  <c r="CU7" i="3"/>
  <c r="CM7" i="3"/>
  <c r="CE7" i="3"/>
  <c r="BW7" i="3"/>
  <c r="BO7" i="3"/>
  <c r="BG7" i="3"/>
  <c r="AY7" i="3"/>
  <c r="AQ7" i="3"/>
  <c r="AI7" i="3"/>
  <c r="AA7" i="3"/>
  <c r="S7" i="3"/>
  <c r="K7" i="3"/>
  <c r="CU6" i="3"/>
  <c r="CM6" i="3"/>
  <c r="CE6" i="3"/>
  <c r="BW6" i="3"/>
  <c r="BO6" i="3"/>
  <c r="BG6" i="3"/>
  <c r="AY6" i="3"/>
  <c r="AQ6" i="3"/>
  <c r="AI6" i="3"/>
  <c r="AA6" i="3"/>
  <c r="S6" i="3"/>
  <c r="K6" i="3"/>
  <c r="CU5" i="3"/>
  <c r="CM5" i="3"/>
  <c r="CE5" i="3"/>
  <c r="BW5" i="3"/>
  <c r="BO5" i="3"/>
  <c r="BG5" i="3"/>
  <c r="AY5" i="3"/>
  <c r="AQ5" i="3"/>
  <c r="AI5" i="3"/>
  <c r="AA5" i="3"/>
  <c r="S5" i="3"/>
  <c r="K5" i="3"/>
  <c r="CU4" i="3"/>
  <c r="CM4" i="3"/>
  <c r="CE4" i="3"/>
  <c r="BW4" i="3"/>
  <c r="BO4" i="3"/>
  <c r="BG4" i="3"/>
  <c r="AY4" i="3"/>
  <c r="AQ4" i="3"/>
  <c r="AI4" i="3"/>
  <c r="AA4" i="3"/>
  <c r="S4" i="3"/>
  <c r="K4" i="3"/>
  <c r="G7" i="4"/>
  <c r="G6" i="3" s="1"/>
  <c r="O7" i="4"/>
  <c r="O6" i="3" s="1"/>
  <c r="W7" i="4"/>
  <c r="W6" i="3" s="1"/>
  <c r="AE7" i="4"/>
  <c r="AE6" i="3" s="1"/>
  <c r="AM7" i="4"/>
  <c r="AM6" i="3" s="1"/>
  <c r="AU7" i="4"/>
  <c r="AU6" i="3" s="1"/>
  <c r="BC7" i="4"/>
  <c r="BC6" i="3" s="1"/>
  <c r="BK7" i="4"/>
  <c r="BK6" i="3" s="1"/>
  <c r="BS7" i="4"/>
  <c r="BS6" i="3" s="1"/>
  <c r="CA7" i="4"/>
  <c r="CA6" i="3" s="1"/>
  <c r="CI7" i="4"/>
  <c r="CI6" i="3" s="1"/>
  <c r="CQ7" i="4"/>
  <c r="CQ6" i="3" s="1"/>
  <c r="AD8" i="4"/>
  <c r="AD7" i="3" s="1"/>
  <c r="AL8" i="4"/>
  <c r="AL7" i="3" s="1"/>
  <c r="AT8" i="4"/>
  <c r="AT7" i="3" s="1"/>
  <c r="BB8" i="4"/>
  <c r="BB7" i="3" s="1"/>
  <c r="BJ8" i="4"/>
  <c r="BJ7" i="3" s="1"/>
  <c r="BR8" i="4"/>
  <c r="BR7" i="3" s="1"/>
  <c r="BZ8" i="4"/>
  <c r="BZ7" i="3" s="1"/>
  <c r="CH8" i="4"/>
  <c r="CH7" i="3" s="1"/>
  <c r="CP8" i="4"/>
  <c r="CP7" i="3" s="1"/>
  <c r="E9" i="4"/>
  <c r="E8" i="3" s="1"/>
  <c r="M9" i="4"/>
  <c r="M8" i="3" s="1"/>
  <c r="U9" i="4"/>
  <c r="U8" i="3" s="1"/>
  <c r="AC9" i="4"/>
  <c r="AC8" i="3" s="1"/>
  <c r="AK9" i="4"/>
  <c r="AK8" i="3" s="1"/>
  <c r="AS9" i="4"/>
  <c r="AS8" i="3" s="1"/>
  <c r="BA9" i="4"/>
  <c r="BA8" i="3" s="1"/>
  <c r="BI9" i="4"/>
  <c r="BI8" i="3" s="1"/>
  <c r="BQ9" i="4"/>
  <c r="BQ8" i="3" s="1"/>
  <c r="BY9" i="4"/>
  <c r="BY8" i="3" s="1"/>
  <c r="CG9" i="4"/>
  <c r="CG8" i="3" s="1"/>
  <c r="CO9" i="4"/>
  <c r="CO8" i="3" s="1"/>
  <c r="C7" i="3"/>
  <c r="CT8" i="3"/>
  <c r="CL8" i="3"/>
  <c r="CD8" i="3"/>
  <c r="BV8" i="3"/>
  <c r="BN8" i="3"/>
  <c r="BF8" i="3"/>
  <c r="AX8" i="3"/>
  <c r="AP8" i="3"/>
  <c r="AH8" i="3"/>
  <c r="Z8" i="3"/>
  <c r="R8" i="3"/>
  <c r="J8" i="3"/>
  <c r="CT7" i="3"/>
  <c r="CL7" i="3"/>
  <c r="CD7" i="3"/>
  <c r="BV7" i="3"/>
  <c r="BN7" i="3"/>
  <c r="BF7" i="3"/>
  <c r="AX7" i="3"/>
  <c r="AP7" i="3"/>
  <c r="AH7" i="3"/>
  <c r="Z7" i="3"/>
  <c r="R7" i="3"/>
  <c r="J7" i="3"/>
  <c r="CT6" i="3"/>
  <c r="CL6" i="3"/>
  <c r="CD6" i="3"/>
  <c r="BV6" i="3"/>
  <c r="BN6" i="3"/>
  <c r="BF6" i="3"/>
  <c r="AX6" i="3"/>
  <c r="AP6" i="3"/>
  <c r="AH6" i="3"/>
  <c r="Z6" i="3"/>
  <c r="R6" i="3"/>
  <c r="J6" i="3"/>
  <c r="CT5" i="3"/>
  <c r="CL5" i="3"/>
  <c r="CD5" i="3"/>
  <c r="BV5" i="3"/>
  <c r="BN5" i="3"/>
  <c r="BF5" i="3"/>
  <c r="AX5" i="3"/>
  <c r="AP5" i="3"/>
  <c r="AH5" i="3"/>
  <c r="Z5" i="3"/>
  <c r="R5" i="3"/>
  <c r="J5" i="3"/>
  <c r="CT3" i="3"/>
  <c r="CL3" i="3"/>
  <c r="CD3" i="3"/>
  <c r="BV3" i="3"/>
  <c r="BN3" i="3"/>
  <c r="BF3" i="3"/>
  <c r="AX3" i="3"/>
  <c r="AP3" i="3"/>
  <c r="AH3" i="3"/>
  <c r="Z3" i="3"/>
  <c r="R3" i="3"/>
  <c r="J3" i="3"/>
  <c r="C4" i="4"/>
  <c r="C3" i="3" s="1"/>
  <c r="K4" i="4"/>
  <c r="K3" i="3" s="1"/>
  <c r="S4" i="4"/>
  <c r="S3" i="3" s="1"/>
  <c r="AA4" i="4"/>
  <c r="AA3" i="3" s="1"/>
  <c r="AI4" i="4"/>
  <c r="AI3" i="3" s="1"/>
  <c r="AQ4" i="4"/>
  <c r="AQ3" i="3" s="1"/>
  <c r="AY4" i="4"/>
  <c r="AY3" i="3" s="1"/>
  <c r="BG4" i="4"/>
  <c r="BG3" i="3" s="1"/>
  <c r="BO4" i="4"/>
  <c r="BO3" i="3" s="1"/>
  <c r="BW4" i="4"/>
  <c r="BW3" i="3" s="1"/>
  <c r="CE4" i="4"/>
  <c r="CE3" i="3" s="1"/>
  <c r="CM4" i="4"/>
  <c r="CM3" i="3" s="1"/>
  <c r="CU4" i="4"/>
  <c r="CU3" i="3" s="1"/>
  <c r="J5" i="4"/>
  <c r="J4" i="3" s="1"/>
  <c r="R5" i="4"/>
  <c r="R4" i="3" s="1"/>
  <c r="Z5" i="4"/>
  <c r="Z4" i="3" s="1"/>
  <c r="AH5" i="4"/>
  <c r="AH4" i="3" s="1"/>
  <c r="AP5" i="4"/>
  <c r="AP4" i="3" s="1"/>
  <c r="AX5" i="4"/>
  <c r="AX4" i="3" s="1"/>
  <c r="BF5" i="4"/>
  <c r="BF4" i="3" s="1"/>
  <c r="BN5" i="4"/>
  <c r="BN4" i="3" s="1"/>
  <c r="BV5" i="4"/>
  <c r="BV4" i="3" s="1"/>
  <c r="CD5" i="4"/>
  <c r="CD4" i="3" s="1"/>
  <c r="CL5" i="4"/>
  <c r="CL4" i="3" s="1"/>
  <c r="CT5" i="4"/>
  <c r="CT4" i="3" s="1"/>
  <c r="I6" i="4"/>
  <c r="I5" i="3" s="1"/>
  <c r="Q6" i="4"/>
  <c r="Q5" i="3" s="1"/>
  <c r="Y6" i="4"/>
  <c r="Y5" i="3" s="1"/>
  <c r="AG6" i="4"/>
  <c r="AG5" i="3" s="1"/>
  <c r="AO6" i="4"/>
  <c r="AO5" i="3" s="1"/>
  <c r="AW6" i="4"/>
  <c r="AW5" i="3" s="1"/>
  <c r="BE6" i="4"/>
  <c r="BE5" i="3" s="1"/>
  <c r="BM6" i="4"/>
  <c r="BM5" i="3" s="1"/>
  <c r="BU6" i="4"/>
  <c r="BU5" i="3" s="1"/>
  <c r="CC6" i="4"/>
  <c r="CC5" i="3" s="1"/>
  <c r="CK6" i="4"/>
  <c r="CK5" i="3" s="1"/>
  <c r="CS6" i="4"/>
  <c r="CS5" i="3" s="1"/>
  <c r="H7" i="4"/>
  <c r="H6" i="3" s="1"/>
  <c r="P7" i="4"/>
  <c r="P6" i="3" s="1"/>
  <c r="X7" i="4"/>
  <c r="X6" i="3" s="1"/>
  <c r="AF7" i="4"/>
  <c r="AF6" i="3" s="1"/>
  <c r="AN7" i="4"/>
  <c r="AN6" i="3" s="1"/>
  <c r="AN30" i="3" s="1"/>
  <c r="AV7" i="4"/>
  <c r="AV6" i="3" s="1"/>
  <c r="BD7" i="4"/>
  <c r="BD6" i="3" s="1"/>
  <c r="BL7" i="4"/>
  <c r="BL6" i="3" s="1"/>
  <c r="BT7" i="4"/>
  <c r="BT6" i="3" s="1"/>
  <c r="CB7" i="4"/>
  <c r="CB6" i="3" s="1"/>
  <c r="CJ7" i="4"/>
  <c r="CJ6" i="3" s="1"/>
  <c r="CR7" i="4"/>
  <c r="CR6" i="3" s="1"/>
  <c r="G8" i="4"/>
  <c r="G7" i="3" s="1"/>
  <c r="O8" i="4"/>
  <c r="O7" i="3" s="1"/>
  <c r="W8" i="4"/>
  <c r="W7" i="3" s="1"/>
  <c r="AE8" i="4"/>
  <c r="AE7" i="3" s="1"/>
  <c r="AM8" i="4"/>
  <c r="AM7" i="3" s="1"/>
  <c r="AU8" i="4"/>
  <c r="AU7" i="3" s="1"/>
  <c r="BC8" i="4"/>
  <c r="BC7" i="3" s="1"/>
  <c r="BK8" i="4"/>
  <c r="BK7" i="3" s="1"/>
  <c r="BS8" i="4"/>
  <c r="BS7" i="3" s="1"/>
  <c r="CA8" i="4"/>
  <c r="CA7" i="3" s="1"/>
  <c r="CI8" i="4"/>
  <c r="CI7" i="3" s="1"/>
  <c r="CQ8" i="4"/>
  <c r="CQ7" i="3" s="1"/>
  <c r="F9" i="4"/>
  <c r="F8" i="3" s="1"/>
  <c r="N9" i="4"/>
  <c r="N8" i="3" s="1"/>
  <c r="V9" i="4"/>
  <c r="V8" i="3" s="1"/>
  <c r="AD9" i="4"/>
  <c r="AD8" i="3" s="1"/>
  <c r="AL9" i="4"/>
  <c r="AL8" i="3" s="1"/>
  <c r="AT9" i="4"/>
  <c r="AT8" i="3" s="1"/>
  <c r="BB9" i="4"/>
  <c r="BB8" i="3" s="1"/>
  <c r="BJ9" i="4"/>
  <c r="BJ8" i="3" s="1"/>
  <c r="BR9" i="4"/>
  <c r="BR8" i="3" s="1"/>
  <c r="BZ9" i="4"/>
  <c r="BZ8" i="3" s="1"/>
  <c r="CH9" i="4"/>
  <c r="CH8" i="3" s="1"/>
  <c r="CP9" i="4"/>
  <c r="CP8" i="3" s="1"/>
  <c r="C17" i="4"/>
  <c r="C16" i="3" s="1"/>
  <c r="CP4" i="6"/>
  <c r="CO4" i="6"/>
  <c r="CH4" i="6"/>
  <c r="CG4" i="6"/>
  <c r="BZ4" i="6"/>
  <c r="BY4" i="6"/>
  <c r="BR4" i="6"/>
  <c r="BQ4" i="6"/>
  <c r="BJ4" i="6"/>
  <c r="BI4" i="6"/>
  <c r="BB4" i="6"/>
  <c r="BA4" i="6"/>
  <c r="AT4" i="6"/>
  <c r="AS4" i="6"/>
  <c r="AL4" i="6"/>
  <c r="AK4" i="6"/>
  <c r="AD4" i="6"/>
  <c r="AC4" i="6"/>
  <c r="V4" i="6"/>
  <c r="U4" i="6"/>
  <c r="N4" i="6"/>
  <c r="M4" i="6"/>
  <c r="F4" i="6"/>
  <c r="E4" i="6"/>
  <c r="D3" i="1"/>
  <c r="E3" i="1"/>
  <c r="F3" i="1"/>
  <c r="G3" i="1"/>
  <c r="H3" i="1"/>
  <c r="I3" i="1"/>
  <c r="J3" i="1"/>
  <c r="K3" i="1"/>
  <c r="L3" i="1"/>
  <c r="M3" i="1"/>
  <c r="N3" i="1"/>
  <c r="O3" i="1"/>
  <c r="P3" i="1"/>
  <c r="Q3" i="1"/>
  <c r="R3" i="1"/>
  <c r="S3" i="1"/>
  <c r="T3" i="1"/>
  <c r="U3" i="1"/>
  <c r="V3" i="1"/>
  <c r="W3" i="1"/>
  <c r="X3" i="1"/>
  <c r="Y3" i="1"/>
  <c r="Z3" i="1"/>
  <c r="AA3" i="1"/>
  <c r="AB3" i="1"/>
  <c r="AC3" i="1"/>
  <c r="AD3" i="1"/>
  <c r="AE3" i="1"/>
  <c r="AF3" i="1"/>
  <c r="AG3" i="1"/>
  <c r="AH3" i="1"/>
  <c r="AI3" i="1"/>
  <c r="AJ3" i="1"/>
  <c r="AK3" i="1"/>
  <c r="AL3" i="1"/>
  <c r="AM3" i="1"/>
  <c r="AN3" i="1"/>
  <c r="AO3" i="1"/>
  <c r="AP3" i="1"/>
  <c r="AQ3" i="1"/>
  <c r="AR3" i="1"/>
  <c r="AS3" i="1"/>
  <c r="AT3" i="1"/>
  <c r="AU3" i="1"/>
  <c r="AV3" i="1"/>
  <c r="AW3" i="1"/>
  <c r="AX3" i="1"/>
  <c r="AY3" i="1"/>
  <c r="AZ3" i="1"/>
  <c r="BA3" i="1"/>
  <c r="BB3" i="1"/>
  <c r="BC3" i="1"/>
  <c r="BD3" i="1"/>
  <c r="BE3" i="1"/>
  <c r="BF3" i="1"/>
  <c r="BG3" i="1"/>
  <c r="BH3" i="1"/>
  <c r="BI3" i="1"/>
  <c r="BJ3" i="1"/>
  <c r="BK3" i="1"/>
  <c r="BL3" i="1"/>
  <c r="BM3" i="1"/>
  <c r="BN3" i="1"/>
  <c r="BO3" i="1"/>
  <c r="BP3" i="1"/>
  <c r="BQ3" i="1"/>
  <c r="BR3" i="1"/>
  <c r="BS3" i="1"/>
  <c r="BT3" i="1"/>
  <c r="BU3" i="1"/>
  <c r="BV3" i="1"/>
  <c r="BW3" i="1"/>
  <c r="BX3" i="1"/>
  <c r="BY3" i="1"/>
  <c r="BZ3" i="1"/>
  <c r="CA3" i="1"/>
  <c r="CB3" i="1"/>
  <c r="CC3" i="1"/>
  <c r="CD3" i="1"/>
  <c r="CE3" i="1"/>
  <c r="CF3" i="1"/>
  <c r="CG3" i="1"/>
  <c r="CH3" i="1"/>
  <c r="CI3" i="1"/>
  <c r="CJ3" i="1"/>
  <c r="CK3" i="1"/>
  <c r="CL3" i="1"/>
  <c r="CM3" i="1"/>
  <c r="CN3" i="1"/>
  <c r="CO3" i="1"/>
  <c r="CP3" i="1"/>
  <c r="CQ3" i="1"/>
  <c r="CR3" i="1"/>
  <c r="CS3" i="1"/>
  <c r="CT3" i="1"/>
  <c r="CU3" i="1"/>
  <c r="C3" i="1"/>
  <c r="D4" i="6"/>
  <c r="G4" i="6"/>
  <c r="H4" i="6"/>
  <c r="I4" i="6"/>
  <c r="J4" i="6"/>
  <c r="K4" i="6"/>
  <c r="L4" i="6"/>
  <c r="O4" i="6"/>
  <c r="P4" i="6"/>
  <c r="Q4" i="6"/>
  <c r="R4" i="6"/>
  <c r="S4" i="6"/>
  <c r="T4" i="6"/>
  <c r="W4" i="6"/>
  <c r="X4" i="6"/>
  <c r="Y4" i="6"/>
  <c r="Z4" i="6"/>
  <c r="AA4" i="6"/>
  <c r="AB4" i="6"/>
  <c r="AE4" i="6"/>
  <c r="AF4" i="6"/>
  <c r="AG4" i="6"/>
  <c r="AH4" i="6"/>
  <c r="AI4" i="6"/>
  <c r="AJ4" i="6"/>
  <c r="AM4" i="6"/>
  <c r="AN4" i="6"/>
  <c r="AO4" i="6"/>
  <c r="AP4" i="6"/>
  <c r="AQ4" i="6"/>
  <c r="AR4" i="6"/>
  <c r="AU4" i="6"/>
  <c r="AV4" i="6"/>
  <c r="AW4" i="6"/>
  <c r="AX4" i="6"/>
  <c r="AY4" i="6"/>
  <c r="AZ4" i="6"/>
  <c r="BC4" i="6"/>
  <c r="BD4" i="6"/>
  <c r="BE4" i="6"/>
  <c r="BF4" i="6"/>
  <c r="BG4" i="6"/>
  <c r="BH4" i="6"/>
  <c r="BK4" i="6"/>
  <c r="BL4" i="6"/>
  <c r="BM4" i="6"/>
  <c r="BN4" i="6"/>
  <c r="BO4" i="6"/>
  <c r="BP4" i="6"/>
  <c r="BS4" i="6"/>
  <c r="BT4" i="6"/>
  <c r="BU4" i="6"/>
  <c r="BV4" i="6"/>
  <c r="BW4" i="6"/>
  <c r="BX4" i="6"/>
  <c r="CA4" i="6"/>
  <c r="CB4" i="6"/>
  <c r="CC4" i="6"/>
  <c r="CD4" i="6"/>
  <c r="CE4" i="6"/>
  <c r="CF4" i="6"/>
  <c r="CI4" i="6"/>
  <c r="CJ4" i="6"/>
  <c r="CK4" i="6"/>
  <c r="CL4" i="6"/>
  <c r="CM4" i="6"/>
  <c r="CN4" i="6"/>
  <c r="CQ4" i="6"/>
  <c r="CR4" i="6"/>
  <c r="CS4" i="6"/>
  <c r="CT4" i="6"/>
  <c r="CU4" i="6"/>
  <c r="C4" i="6"/>
  <c r="AJ27" i="3" l="1"/>
  <c r="BT27" i="3"/>
  <c r="AZ27" i="3"/>
  <c r="X29" i="3"/>
  <c r="CJ27" i="3"/>
  <c r="BT29" i="3"/>
  <c r="AN28" i="3"/>
  <c r="M27" i="3"/>
  <c r="M17" i="10"/>
  <c r="AD30" i="3"/>
  <c r="AD20" i="10"/>
  <c r="AI32" i="3"/>
  <c r="AI22" i="10"/>
  <c r="R19" i="10"/>
  <c r="R29" i="3"/>
  <c r="W19" i="10"/>
  <c r="W29" i="3"/>
  <c r="BH19" i="10"/>
  <c r="BH29" i="3"/>
  <c r="BV27" i="3"/>
  <c r="BV17" i="10"/>
  <c r="BR30" i="3"/>
  <c r="BR20" i="10"/>
  <c r="AC27" i="3"/>
  <c r="AC17" i="10"/>
  <c r="BA21" i="10"/>
  <c r="BA31" i="3"/>
  <c r="U22" i="10"/>
  <c r="U32" i="3"/>
  <c r="CG32" i="3"/>
  <c r="CG22" i="10"/>
  <c r="AZ30" i="3"/>
  <c r="AZ20" i="10"/>
  <c r="BG18" i="10"/>
  <c r="BG28" i="3"/>
  <c r="BJ28" i="3"/>
  <c r="BJ18" i="10"/>
  <c r="BJ29" i="3"/>
  <c r="BJ19" i="10"/>
  <c r="BK28" i="3"/>
  <c r="BK18" i="10"/>
  <c r="CU19" i="10"/>
  <c r="CU29" i="3"/>
  <c r="BO22" i="10"/>
  <c r="BO32" i="3"/>
  <c r="CB17" i="10"/>
  <c r="CB27" i="3"/>
  <c r="BH20" i="10"/>
  <c r="BH30" i="3"/>
  <c r="AS29" i="3"/>
  <c r="AS19" i="10"/>
  <c r="AX28" i="3"/>
  <c r="AX18" i="10"/>
  <c r="AH29" i="3"/>
  <c r="AH19" i="10"/>
  <c r="AR30" i="3"/>
  <c r="AR20" i="10"/>
  <c r="BC27" i="3"/>
  <c r="BC17" i="10"/>
  <c r="BC18" i="10"/>
  <c r="BC28" i="3"/>
  <c r="AR27" i="3"/>
  <c r="AR17" i="10"/>
  <c r="L29" i="3"/>
  <c r="L19" i="10"/>
  <c r="CA21" i="10"/>
  <c r="CA31" i="3"/>
  <c r="P31" i="3"/>
  <c r="P21" i="10"/>
  <c r="AV32" i="3"/>
  <c r="AV22" i="10"/>
  <c r="BE18" i="10"/>
  <c r="BE28" i="3"/>
  <c r="I29" i="3"/>
  <c r="I19" i="10"/>
  <c r="AG30" i="3"/>
  <c r="AG20" i="10"/>
  <c r="I32" i="3"/>
  <c r="I22" i="10"/>
  <c r="BF20" i="10"/>
  <c r="BF30" i="3"/>
  <c r="AX32" i="3"/>
  <c r="AX22" i="10"/>
  <c r="CT32" i="3"/>
  <c r="CT22" i="10"/>
  <c r="BW31" i="3"/>
  <c r="BW21" i="10"/>
  <c r="AJ31" i="3"/>
  <c r="AJ21" i="10"/>
  <c r="BP32" i="3"/>
  <c r="BP22" i="10"/>
  <c r="U17" i="10"/>
  <c r="U27" i="3"/>
  <c r="CG29" i="3"/>
  <c r="CG19" i="10"/>
  <c r="BQ32" i="3"/>
  <c r="BQ22" i="10"/>
  <c r="AQ28" i="3"/>
  <c r="AQ18" i="10"/>
  <c r="AL30" i="3"/>
  <c r="AL20" i="10"/>
  <c r="AP28" i="3"/>
  <c r="AP18" i="10"/>
  <c r="AM27" i="3"/>
  <c r="AM17" i="10"/>
  <c r="T22" i="10"/>
  <c r="T32" i="3"/>
  <c r="Z28" i="3"/>
  <c r="Z18" i="10"/>
  <c r="AL31" i="3"/>
  <c r="AL21" i="10"/>
  <c r="CO27" i="3"/>
  <c r="CO17" i="10"/>
  <c r="BI31" i="3"/>
  <c r="BI21" i="10"/>
  <c r="AK32" i="3"/>
  <c r="AK22" i="10"/>
  <c r="CP30" i="3"/>
  <c r="CP20" i="10"/>
  <c r="BG27" i="3"/>
  <c r="BG17" i="10"/>
  <c r="CI19" i="10"/>
  <c r="CI29" i="3"/>
  <c r="AD28" i="3"/>
  <c r="AD18" i="10"/>
  <c r="CA28" i="3"/>
  <c r="CA18" i="10"/>
  <c r="Q30" i="3"/>
  <c r="Q20" i="10"/>
  <c r="CU32" i="3"/>
  <c r="CU22" i="10"/>
  <c r="AH27" i="3"/>
  <c r="AH17" i="10"/>
  <c r="BN28" i="3"/>
  <c r="BN18" i="10"/>
  <c r="BS29" i="3"/>
  <c r="BS19" i="10"/>
  <c r="AJ28" i="3"/>
  <c r="AJ18" i="10"/>
  <c r="T29" i="3"/>
  <c r="T19" i="10"/>
  <c r="G21" i="10"/>
  <c r="G31" i="3"/>
  <c r="BK22" i="10"/>
  <c r="BK32" i="3"/>
  <c r="BL31" i="3"/>
  <c r="BL21" i="10"/>
  <c r="CR32" i="3"/>
  <c r="CR22" i="10"/>
  <c r="Q27" i="3"/>
  <c r="Q17" i="10"/>
  <c r="BM28" i="3"/>
  <c r="BM18" i="10"/>
  <c r="Q29" i="3"/>
  <c r="Q19" i="10"/>
  <c r="BU19" i="10"/>
  <c r="BU29" i="3"/>
  <c r="BN29" i="3"/>
  <c r="BN19" i="10"/>
  <c r="R30" i="3"/>
  <c r="R20" i="10"/>
  <c r="J22" i="10"/>
  <c r="J32" i="3"/>
  <c r="BF32" i="3"/>
  <c r="BF22" i="10"/>
  <c r="AY30" i="3"/>
  <c r="AY20" i="10"/>
  <c r="AQ32" i="3"/>
  <c r="AQ22" i="10"/>
  <c r="CF31" i="3"/>
  <c r="CF21" i="10"/>
  <c r="AF17" i="10"/>
  <c r="AF27" i="3"/>
  <c r="F32" i="3"/>
  <c r="F22" i="10"/>
  <c r="BA27" i="3"/>
  <c r="BA17" i="10"/>
  <c r="E28" i="3"/>
  <c r="E18" i="10"/>
  <c r="E30" i="3"/>
  <c r="E20" i="10"/>
  <c r="M21" i="10"/>
  <c r="M31" i="3"/>
  <c r="BQ21" i="10"/>
  <c r="BQ31" i="3"/>
  <c r="AE17" i="10"/>
  <c r="AE27" i="3"/>
  <c r="BJ31" i="3"/>
  <c r="BJ21" i="10"/>
  <c r="BW27" i="3"/>
  <c r="BW17" i="10"/>
  <c r="CH27" i="3"/>
  <c r="CH17" i="10"/>
  <c r="O29" i="3"/>
  <c r="O19" i="10"/>
  <c r="BE31" i="3"/>
  <c r="BE21" i="10"/>
  <c r="AI27" i="3"/>
  <c r="AI17" i="10"/>
  <c r="CM29" i="3"/>
  <c r="CM19" i="10"/>
  <c r="BV28" i="3"/>
  <c r="BV18" i="10"/>
  <c r="BD18" i="10"/>
  <c r="BD28" i="3"/>
  <c r="AM20" i="10"/>
  <c r="AM30" i="3"/>
  <c r="AZ28" i="3"/>
  <c r="AZ18" i="10"/>
  <c r="O21" i="10"/>
  <c r="O31" i="3"/>
  <c r="CB30" i="3"/>
  <c r="CB20" i="10"/>
  <c r="P32" i="3"/>
  <c r="P22" i="10"/>
  <c r="Y27" i="3"/>
  <c r="Y17" i="10"/>
  <c r="Y28" i="3"/>
  <c r="Y18" i="10"/>
  <c r="BU28" i="3"/>
  <c r="BU18" i="10"/>
  <c r="Y29" i="3"/>
  <c r="Y19" i="10"/>
  <c r="CC19" i="10"/>
  <c r="CC29" i="3"/>
  <c r="CC30" i="3"/>
  <c r="CC20" i="10"/>
  <c r="R31" i="3"/>
  <c r="R21" i="10"/>
  <c r="BN31" i="3"/>
  <c r="BN21" i="10"/>
  <c r="R32" i="3"/>
  <c r="R22" i="10"/>
  <c r="BN32" i="3"/>
  <c r="BN22" i="10"/>
  <c r="AA21" i="10"/>
  <c r="AA31" i="3"/>
  <c r="D31" i="3"/>
  <c r="D21" i="10"/>
  <c r="AJ22" i="10"/>
  <c r="AJ32" i="3"/>
  <c r="S29" i="3"/>
  <c r="S19" i="10"/>
  <c r="BR32" i="3"/>
  <c r="BR22" i="10"/>
  <c r="BI17" i="10"/>
  <c r="BI27" i="3"/>
  <c r="U20" i="10"/>
  <c r="U30" i="3"/>
  <c r="BI30" i="3"/>
  <c r="BI20" i="10"/>
  <c r="BY31" i="3"/>
  <c r="BY21" i="10"/>
  <c r="BX27" i="3"/>
  <c r="BX17" i="10"/>
  <c r="AD32" i="3"/>
  <c r="AD22" i="10"/>
  <c r="CM27" i="3"/>
  <c r="CM17" i="10"/>
  <c r="CM18" i="10"/>
  <c r="CM28" i="3"/>
  <c r="AA30" i="3"/>
  <c r="AA20" i="10"/>
  <c r="AL27" i="3"/>
  <c r="AL17" i="10"/>
  <c r="BZ28" i="3"/>
  <c r="BZ18" i="10"/>
  <c r="L30" i="3"/>
  <c r="L20" i="10"/>
  <c r="BO31" i="3"/>
  <c r="BO21" i="10"/>
  <c r="CN27" i="3"/>
  <c r="CN17" i="10"/>
  <c r="AY27" i="3"/>
  <c r="AY17" i="10"/>
  <c r="CD18" i="10"/>
  <c r="CD28" i="3"/>
  <c r="CH32" i="3"/>
  <c r="CH22" i="10"/>
  <c r="CI17" i="10"/>
  <c r="CI27" i="3"/>
  <c r="BT18" i="10"/>
  <c r="BT28" i="3"/>
  <c r="D27" i="3"/>
  <c r="D17" i="10"/>
  <c r="BP17" i="10"/>
  <c r="BP27" i="3"/>
  <c r="BH28" i="3"/>
  <c r="BH18" i="10"/>
  <c r="AF31" i="3"/>
  <c r="AF21" i="10"/>
  <c r="BL32" i="3"/>
  <c r="BL22" i="10"/>
  <c r="AG27" i="3"/>
  <c r="AG17" i="10"/>
  <c r="AG29" i="3"/>
  <c r="AG19" i="10"/>
  <c r="CK29" i="3"/>
  <c r="CK19" i="10"/>
  <c r="AW21" i="10"/>
  <c r="AW31" i="3"/>
  <c r="Y32" i="3"/>
  <c r="Y22" i="10"/>
  <c r="BV30" i="3"/>
  <c r="BV20" i="10"/>
  <c r="Z21" i="10"/>
  <c r="Z31" i="3"/>
  <c r="CE19" i="10"/>
  <c r="CE29" i="3"/>
  <c r="CM31" i="3"/>
  <c r="CM21" i="10"/>
  <c r="AZ31" i="3"/>
  <c r="AZ21" i="10"/>
  <c r="CF22" i="10"/>
  <c r="CF32" i="3"/>
  <c r="O20" i="10"/>
  <c r="O30" i="3"/>
  <c r="BQ19" i="10"/>
  <c r="BQ29" i="3"/>
  <c r="AC20" i="10"/>
  <c r="AC30" i="3"/>
  <c r="CG21" i="10"/>
  <c r="CG31" i="3"/>
  <c r="BA32" i="3"/>
  <c r="BA22" i="10"/>
  <c r="BY28" i="3"/>
  <c r="BY18" i="10"/>
  <c r="CP32" i="3"/>
  <c r="CP22" i="10"/>
  <c r="K29" i="3"/>
  <c r="K19" i="10"/>
  <c r="F27" i="3"/>
  <c r="F17" i="10"/>
  <c r="AU27" i="3"/>
  <c r="AU17" i="10"/>
  <c r="CK30" i="3"/>
  <c r="CK20" i="10"/>
  <c r="CK31" i="3"/>
  <c r="CK21" i="10"/>
  <c r="AR18" i="10"/>
  <c r="AR28" i="3"/>
  <c r="AX17" i="10"/>
  <c r="AX27" i="3"/>
  <c r="R18" i="10"/>
  <c r="R28" i="3"/>
  <c r="CL28" i="3"/>
  <c r="CL18" i="10"/>
  <c r="L27" i="3"/>
  <c r="L17" i="10"/>
  <c r="G28" i="3"/>
  <c r="G18" i="10"/>
  <c r="CQ19" i="10"/>
  <c r="CQ29" i="3"/>
  <c r="CF27" i="3"/>
  <c r="CF17" i="10"/>
  <c r="BX28" i="3"/>
  <c r="BX18" i="10"/>
  <c r="AR29" i="3"/>
  <c r="AR19" i="10"/>
  <c r="AU20" i="10"/>
  <c r="AU30" i="3"/>
  <c r="CB21" i="10"/>
  <c r="CB31" i="3"/>
  <c r="CC31" i="3"/>
  <c r="CC21" i="10"/>
  <c r="AO17" i="10"/>
  <c r="AO27" i="3"/>
  <c r="CC27" i="3"/>
  <c r="CC17" i="10"/>
  <c r="AO29" i="3"/>
  <c r="AO19" i="10"/>
  <c r="CS29" i="3"/>
  <c r="CS19" i="10"/>
  <c r="CD29" i="3"/>
  <c r="CD19" i="10"/>
  <c r="AH30" i="3"/>
  <c r="AH20" i="10"/>
  <c r="CD20" i="10"/>
  <c r="CD30" i="3"/>
  <c r="AH21" i="10"/>
  <c r="AH31" i="3"/>
  <c r="CE30" i="3"/>
  <c r="CE20" i="10"/>
  <c r="BG32" i="3"/>
  <c r="BG22" i="10"/>
  <c r="BP30" i="3"/>
  <c r="BP20" i="10"/>
  <c r="D22" i="10"/>
  <c r="D32" i="3"/>
  <c r="AC31" i="3"/>
  <c r="AC21" i="10"/>
  <c r="CF29" i="3"/>
  <c r="CF19" i="10"/>
  <c r="K27" i="3"/>
  <c r="K17" i="10"/>
  <c r="AA29" i="3"/>
  <c r="AA19" i="10"/>
  <c r="CA27" i="3"/>
  <c r="CA17" i="10"/>
  <c r="CU20" i="10"/>
  <c r="CU30" i="3"/>
  <c r="AI29" i="3"/>
  <c r="AI19" i="10"/>
  <c r="AF18" i="10"/>
  <c r="AF28" i="3"/>
  <c r="P19" i="10"/>
  <c r="P29" i="3"/>
  <c r="G30" i="3"/>
  <c r="G20" i="10"/>
  <c r="BG30" i="3"/>
  <c r="BG20" i="10"/>
  <c r="CT28" i="3"/>
  <c r="CT18" i="10"/>
  <c r="BX29" i="3"/>
  <c r="BX19" i="10"/>
  <c r="W28" i="3"/>
  <c r="W18" i="10"/>
  <c r="D30" i="3"/>
  <c r="D20" i="10"/>
  <c r="L28" i="3"/>
  <c r="L18" i="10"/>
  <c r="AE21" i="10"/>
  <c r="AE31" i="3"/>
  <c r="AM22" i="10"/>
  <c r="AM32" i="3"/>
  <c r="CR30" i="3"/>
  <c r="CR20" i="10"/>
  <c r="AF22" i="10"/>
  <c r="AF32" i="3"/>
  <c r="CK27" i="3"/>
  <c r="CK17" i="10"/>
  <c r="CK28" i="3"/>
  <c r="CK18" i="10"/>
  <c r="AW19" i="10"/>
  <c r="AW29" i="3"/>
  <c r="I20" i="10"/>
  <c r="I30" i="3"/>
  <c r="I31" i="3"/>
  <c r="I21" i="10"/>
  <c r="CL19" i="10"/>
  <c r="CL29" i="3"/>
  <c r="CD31" i="3"/>
  <c r="CD21" i="10"/>
  <c r="AH32" i="3"/>
  <c r="AH22" i="10"/>
  <c r="CD32" i="3"/>
  <c r="CD22" i="10"/>
  <c r="AY31" i="3"/>
  <c r="AY21" i="10"/>
  <c r="T31" i="3"/>
  <c r="T21" i="10"/>
  <c r="AZ32" i="3"/>
  <c r="AZ22" i="10"/>
  <c r="F30" i="3"/>
  <c r="F20" i="10"/>
  <c r="H30" i="3"/>
  <c r="H20" i="10"/>
  <c r="AA27" i="3"/>
  <c r="AA17" i="10"/>
  <c r="AA18" i="10"/>
  <c r="AA28" i="3"/>
  <c r="BP29" i="3"/>
  <c r="BP19" i="10"/>
  <c r="AV18" i="10"/>
  <c r="AV28" i="3"/>
  <c r="CN29" i="3"/>
  <c r="CN19" i="10"/>
  <c r="J17" i="10"/>
  <c r="J27" i="3"/>
  <c r="J29" i="3"/>
  <c r="J19" i="10"/>
  <c r="CR29" i="3"/>
  <c r="CR19" i="10"/>
  <c r="W27" i="3"/>
  <c r="W17" i="10"/>
  <c r="AN19" i="10"/>
  <c r="AN29" i="3"/>
  <c r="T18" i="10"/>
  <c r="T28" i="3"/>
  <c r="AU22" i="10"/>
  <c r="AU32" i="3"/>
  <c r="AV31" i="3"/>
  <c r="AV21" i="10"/>
  <c r="CB32" i="3"/>
  <c r="CB22" i="10"/>
  <c r="CS27" i="3"/>
  <c r="CS17" i="10"/>
  <c r="BE29" i="3"/>
  <c r="BE19" i="10"/>
  <c r="Q21" i="10"/>
  <c r="Q31" i="3"/>
  <c r="BU31" i="3"/>
  <c r="BU21" i="10"/>
  <c r="BE22" i="10"/>
  <c r="BE32" i="3"/>
  <c r="CT29" i="3"/>
  <c r="CT19" i="10"/>
  <c r="CL21" i="10"/>
  <c r="CL31" i="3"/>
  <c r="S20" i="10"/>
  <c r="S30" i="3"/>
  <c r="S32" i="3"/>
  <c r="S22" i="10"/>
  <c r="BP31" i="3"/>
  <c r="BP21" i="10"/>
  <c r="C22" i="10"/>
  <c r="C32" i="3"/>
  <c r="AB30" i="3"/>
  <c r="AB20" i="10"/>
  <c r="E32" i="3"/>
  <c r="E22" i="10"/>
  <c r="V30" i="3"/>
  <c r="V20" i="10"/>
  <c r="D29" i="3"/>
  <c r="D19" i="10"/>
  <c r="BL30" i="3"/>
  <c r="BL20" i="10"/>
  <c r="CR21" i="10"/>
  <c r="CR31" i="3"/>
  <c r="BE27" i="3"/>
  <c r="BE17" i="10"/>
  <c r="I18" i="10"/>
  <c r="I28" i="3"/>
  <c r="AW28" i="3"/>
  <c r="AW18" i="10"/>
  <c r="BM30" i="3"/>
  <c r="BM20" i="10"/>
  <c r="CS31" i="3"/>
  <c r="CS21" i="10"/>
  <c r="AX30" i="3"/>
  <c r="AX20" i="10"/>
  <c r="CT30" i="3"/>
  <c r="CT20" i="10"/>
  <c r="AX31" i="3"/>
  <c r="AX21" i="10"/>
  <c r="K31" i="3"/>
  <c r="K21" i="10"/>
  <c r="CE32" i="3"/>
  <c r="CE22" i="10"/>
  <c r="CF30" i="3"/>
  <c r="CF20" i="10"/>
  <c r="AW22" i="10"/>
  <c r="AW32" i="3"/>
  <c r="BL17" i="10"/>
  <c r="BL27" i="3"/>
  <c r="BY17" i="10"/>
  <c r="BY27" i="3"/>
  <c r="CG28" i="3"/>
  <c r="CG18" i="10"/>
  <c r="AS20" i="10"/>
  <c r="AS30" i="3"/>
  <c r="CG30" i="3"/>
  <c r="CG20" i="10"/>
  <c r="CO22" i="10"/>
  <c r="CO32" i="3"/>
  <c r="AE20" i="10"/>
  <c r="AE30" i="3"/>
  <c r="CP29" i="3"/>
  <c r="CP19" i="10"/>
  <c r="BZ30" i="3"/>
  <c r="BZ20" i="10"/>
  <c r="AT32" i="3"/>
  <c r="AT22" i="10"/>
  <c r="CQ27" i="3"/>
  <c r="CQ17" i="10"/>
  <c r="AE29" i="3"/>
  <c r="AE19" i="10"/>
  <c r="BL19" i="10"/>
  <c r="BL29" i="3"/>
  <c r="AS27" i="3"/>
  <c r="AS17" i="10"/>
  <c r="BO28" i="3"/>
  <c r="BO18" i="10"/>
  <c r="BI29" i="3"/>
  <c r="BI19" i="10"/>
  <c r="M18" i="10"/>
  <c r="M28" i="3"/>
  <c r="BM22" i="10"/>
  <c r="BM32" i="3"/>
  <c r="BK20" i="10"/>
  <c r="BK30" i="3"/>
  <c r="CQ20" i="10"/>
  <c r="CQ30" i="3"/>
  <c r="BK21" i="10"/>
  <c r="BK31" i="3"/>
  <c r="CQ21" i="10"/>
  <c r="CQ31" i="3"/>
  <c r="AE22" i="10"/>
  <c r="AE32" i="3"/>
  <c r="CQ32" i="3"/>
  <c r="CQ22" i="10"/>
  <c r="I17" i="10"/>
  <c r="I27" i="3"/>
  <c r="BU27" i="3"/>
  <c r="BU17" i="10"/>
  <c r="AO18" i="10"/>
  <c r="AO28" i="3"/>
  <c r="AW20" i="10"/>
  <c r="AW30" i="3"/>
  <c r="AG31" i="3"/>
  <c r="AG21" i="10"/>
  <c r="BN20" i="10"/>
  <c r="BN30" i="3"/>
  <c r="CT31" i="3"/>
  <c r="CT21" i="10"/>
  <c r="C17" i="10"/>
  <c r="C27" i="3"/>
  <c r="AC32" i="3"/>
  <c r="AC22" i="10"/>
  <c r="AK27" i="3"/>
  <c r="AK17" i="10"/>
  <c r="CO18" i="10"/>
  <c r="CO28" i="3"/>
  <c r="BY30" i="3"/>
  <c r="BY20" i="10"/>
  <c r="BZ31" i="3"/>
  <c r="BZ21" i="10"/>
  <c r="BB32" i="3"/>
  <c r="BB22" i="10"/>
  <c r="AJ19" i="10"/>
  <c r="AJ29" i="3"/>
  <c r="O28" i="3"/>
  <c r="O18" i="10"/>
  <c r="CH28" i="3"/>
  <c r="CH18" i="10"/>
  <c r="CR18" i="10"/>
  <c r="CR28" i="3"/>
  <c r="CL27" i="3"/>
  <c r="CL17" i="10"/>
  <c r="CE27" i="3"/>
  <c r="CE17" i="10"/>
  <c r="CE28" i="3"/>
  <c r="CE18" i="10"/>
  <c r="BN27" i="3"/>
  <c r="BN17" i="10"/>
  <c r="AX29" i="3"/>
  <c r="AX19" i="10"/>
  <c r="M30" i="3"/>
  <c r="M20" i="10"/>
  <c r="BK29" i="3"/>
  <c r="BK19" i="10"/>
  <c r="X18" i="10"/>
  <c r="X28" i="3"/>
  <c r="P17" i="10"/>
  <c r="P27" i="3"/>
  <c r="BY22" i="10"/>
  <c r="BY32" i="3"/>
  <c r="CG27" i="3"/>
  <c r="CG17" i="10"/>
  <c r="AK28" i="3"/>
  <c r="AK18" i="10"/>
  <c r="E29" i="3"/>
  <c r="E19" i="10"/>
  <c r="Z27" i="3"/>
  <c r="Z17" i="10"/>
  <c r="AQ17" i="10"/>
  <c r="AQ27" i="3"/>
  <c r="K28" i="3"/>
  <c r="K18" i="10"/>
  <c r="BW28" i="3"/>
  <c r="BW18" i="10"/>
  <c r="AQ29" i="3"/>
  <c r="AQ19" i="10"/>
  <c r="N29" i="3"/>
  <c r="N19" i="10"/>
  <c r="AT29" i="3"/>
  <c r="AT19" i="10"/>
  <c r="N30" i="3"/>
  <c r="N20" i="10"/>
  <c r="F31" i="3"/>
  <c r="F21" i="10"/>
  <c r="CH31" i="3"/>
  <c r="CH21" i="10"/>
  <c r="BJ32" i="3"/>
  <c r="BJ22" i="10"/>
  <c r="BO20" i="10"/>
  <c r="BO30" i="3"/>
  <c r="AI21" i="10"/>
  <c r="AI31" i="3"/>
  <c r="CU21" i="10"/>
  <c r="CU31" i="3"/>
  <c r="C29" i="3"/>
  <c r="C19" i="10"/>
  <c r="AP19" i="10"/>
  <c r="AP29" i="3"/>
  <c r="BW29" i="3"/>
  <c r="BW19" i="10"/>
  <c r="AU28" i="3"/>
  <c r="AU18" i="10"/>
  <c r="S17" i="10"/>
  <c r="S27" i="3"/>
  <c r="CU28" i="3"/>
  <c r="CU18" i="10"/>
  <c r="W20" i="10"/>
  <c r="W30" i="3"/>
  <c r="M32" i="3"/>
  <c r="M22" i="10"/>
  <c r="CI18" i="10"/>
  <c r="CI28" i="3"/>
  <c r="BC19" i="10"/>
  <c r="BC29" i="3"/>
  <c r="T30" i="3"/>
  <c r="T20" i="10"/>
  <c r="CN28" i="3"/>
  <c r="CN18" i="10"/>
  <c r="AB19" i="10"/>
  <c r="AB29" i="3"/>
  <c r="AO22" i="10"/>
  <c r="AO32" i="3"/>
  <c r="X17" i="10"/>
  <c r="X27" i="3"/>
  <c r="E17" i="10"/>
  <c r="E27" i="3"/>
  <c r="AS18" i="10"/>
  <c r="AS28" i="3"/>
  <c r="M29" i="3"/>
  <c r="M19" i="10"/>
  <c r="BY29" i="3"/>
  <c r="BY19" i="10"/>
  <c r="BA20" i="10"/>
  <c r="BA30" i="3"/>
  <c r="E31" i="3"/>
  <c r="E21" i="10"/>
  <c r="AK21" i="10"/>
  <c r="AK31" i="3"/>
  <c r="BI32" i="3"/>
  <c r="BI22" i="10"/>
  <c r="BG19" i="10"/>
  <c r="BG29" i="3"/>
  <c r="N27" i="3"/>
  <c r="N17" i="10"/>
  <c r="AT27" i="3"/>
  <c r="AT17" i="10"/>
  <c r="CP27" i="3"/>
  <c r="CP17" i="10"/>
  <c r="AL28" i="3"/>
  <c r="AL18" i="10"/>
  <c r="BR28" i="3"/>
  <c r="BR18" i="10"/>
  <c r="V29" i="3"/>
  <c r="V19" i="10"/>
  <c r="N31" i="3"/>
  <c r="N21" i="10"/>
  <c r="CP31" i="3"/>
  <c r="CP21" i="10"/>
  <c r="AU29" i="3"/>
  <c r="AU19" i="10"/>
  <c r="CO30" i="3"/>
  <c r="CO20" i="10"/>
  <c r="CQ28" i="3"/>
  <c r="CQ18" i="10"/>
  <c r="CU27" i="3"/>
  <c r="CU17" i="10"/>
  <c r="AP27" i="3"/>
  <c r="AP17" i="10"/>
  <c r="CD17" i="10"/>
  <c r="CD27" i="3"/>
  <c r="AH28" i="3"/>
  <c r="AH18" i="10"/>
  <c r="BF29" i="3"/>
  <c r="BF19" i="10"/>
  <c r="G27" i="3"/>
  <c r="G17" i="10"/>
  <c r="BS27" i="3"/>
  <c r="BS17" i="10"/>
  <c r="AM18" i="10"/>
  <c r="AM28" i="3"/>
  <c r="G29" i="3"/>
  <c r="G19" i="10"/>
  <c r="BR31" i="3"/>
  <c r="BR21" i="10"/>
  <c r="BD19" i="10"/>
  <c r="BD29" i="3"/>
  <c r="BH27" i="3"/>
  <c r="BH17" i="10"/>
  <c r="BS30" i="3"/>
  <c r="BS20" i="10"/>
  <c r="AM31" i="3"/>
  <c r="AM21" i="10"/>
  <c r="BS21" i="10"/>
  <c r="BS31" i="3"/>
  <c r="G32" i="3"/>
  <c r="G22" i="10"/>
  <c r="BS32" i="3"/>
  <c r="BS22" i="10"/>
  <c r="CC22" i="10"/>
  <c r="CC32" i="3"/>
  <c r="BT20" i="10"/>
  <c r="BT30" i="3"/>
  <c r="H31" i="3"/>
  <c r="H21" i="10"/>
  <c r="AN31" i="3"/>
  <c r="AN21" i="10"/>
  <c r="BT21" i="10"/>
  <c r="BT31" i="3"/>
  <c r="H32" i="3"/>
  <c r="H22" i="10"/>
  <c r="AN32" i="3"/>
  <c r="AN22" i="10"/>
  <c r="BT32" i="3"/>
  <c r="BT22" i="10"/>
  <c r="C28" i="3"/>
  <c r="C18" i="10"/>
  <c r="AW27" i="3"/>
  <c r="AW17" i="10"/>
  <c r="Q18" i="10"/>
  <c r="Q28" i="3"/>
  <c r="CC28" i="3"/>
  <c r="CC18" i="10"/>
  <c r="Y30" i="3"/>
  <c r="Y20" i="10"/>
  <c r="BE20" i="10"/>
  <c r="BE30" i="3"/>
  <c r="CS30" i="3"/>
  <c r="CS20" i="10"/>
  <c r="AO21" i="10"/>
  <c r="AO31" i="3"/>
  <c r="AG32" i="3"/>
  <c r="AG22" i="10"/>
  <c r="BV29" i="3"/>
  <c r="BV19" i="10"/>
  <c r="J30" i="3"/>
  <c r="J20" i="10"/>
  <c r="AP30" i="3"/>
  <c r="AP20" i="10"/>
  <c r="J31" i="3"/>
  <c r="J21" i="10"/>
  <c r="AP31" i="3"/>
  <c r="AP21" i="10"/>
  <c r="BV21" i="10"/>
  <c r="BV31" i="3"/>
  <c r="AP22" i="10"/>
  <c r="AP32" i="3"/>
  <c r="BV32" i="3"/>
  <c r="BV22" i="10"/>
  <c r="BO29" i="3"/>
  <c r="BO19" i="10"/>
  <c r="AI20" i="10"/>
  <c r="AI30" i="3"/>
  <c r="CM30" i="3"/>
  <c r="CM20" i="10"/>
  <c r="AQ31" i="3"/>
  <c r="AQ21" i="10"/>
  <c r="CE31" i="3"/>
  <c r="CE21" i="10"/>
  <c r="AA32" i="3"/>
  <c r="AA22" i="10"/>
  <c r="BW32" i="3"/>
  <c r="BW22" i="10"/>
  <c r="CN30" i="3"/>
  <c r="CN20" i="10"/>
  <c r="AB31" i="3"/>
  <c r="AB21" i="10"/>
  <c r="BH31" i="3"/>
  <c r="BH21" i="10"/>
  <c r="CN31" i="3"/>
  <c r="CN21" i="10"/>
  <c r="AB32" i="3"/>
  <c r="AB22" i="10"/>
  <c r="BH32" i="3"/>
  <c r="BH22" i="10"/>
  <c r="CN32" i="3"/>
  <c r="CN22" i="10"/>
  <c r="BR27" i="3"/>
  <c r="BR17" i="10"/>
  <c r="U29" i="3"/>
  <c r="U19" i="10"/>
  <c r="AT30" i="3"/>
  <c r="AT20" i="10"/>
  <c r="V31" i="3"/>
  <c r="V21" i="10"/>
  <c r="BZ32" i="3"/>
  <c r="BZ22" i="10"/>
  <c r="CJ29" i="3"/>
  <c r="CJ19" i="10"/>
  <c r="AS31" i="3"/>
  <c r="AS21" i="10"/>
  <c r="D28" i="3"/>
  <c r="D18" i="10"/>
  <c r="BB27" i="3"/>
  <c r="BB17" i="10"/>
  <c r="V32" i="3"/>
  <c r="V22" i="10"/>
  <c r="CH30" i="3"/>
  <c r="CH20" i="10"/>
  <c r="V28" i="3"/>
  <c r="V18" i="10"/>
  <c r="BA28" i="3"/>
  <c r="BA18" i="10"/>
  <c r="AC29" i="3"/>
  <c r="AC19" i="10"/>
  <c r="AC28" i="3"/>
  <c r="AC18" i="10"/>
  <c r="V27" i="3"/>
  <c r="V17" i="10"/>
  <c r="BJ27" i="3"/>
  <c r="BJ17" i="10"/>
  <c r="F28" i="3"/>
  <c r="F18" i="10"/>
  <c r="AT28" i="3"/>
  <c r="AT18" i="10"/>
  <c r="AD29" i="3"/>
  <c r="AD19" i="10"/>
  <c r="BR29" i="3"/>
  <c r="BR19" i="10"/>
  <c r="BB30" i="3"/>
  <c r="BB20" i="10"/>
  <c r="AD31" i="3"/>
  <c r="AD21" i="10"/>
  <c r="N32" i="3"/>
  <c r="N22" i="10"/>
  <c r="CR17" i="10"/>
  <c r="CR27" i="3"/>
  <c r="BL18" i="10"/>
  <c r="BL28" i="3"/>
  <c r="AF19" i="10"/>
  <c r="AF29" i="3"/>
  <c r="AF30" i="3"/>
  <c r="AF20" i="10"/>
  <c r="F29" i="3"/>
  <c r="F19" i="10"/>
  <c r="S28" i="3"/>
  <c r="S18" i="10"/>
  <c r="AY19" i="10"/>
  <c r="AY29" i="3"/>
  <c r="CT27" i="3"/>
  <c r="CT17" i="10"/>
  <c r="J28" i="3"/>
  <c r="J18" i="10"/>
  <c r="X20" i="10"/>
  <c r="X30" i="3"/>
  <c r="T27" i="3"/>
  <c r="T17" i="10"/>
  <c r="AZ29" i="3"/>
  <c r="AZ19" i="10"/>
  <c r="C31" i="3"/>
  <c r="C21" i="10"/>
  <c r="BB31" i="3"/>
  <c r="BB21" i="10"/>
  <c r="CA20" i="10"/>
  <c r="CA30" i="3"/>
  <c r="AU21" i="10"/>
  <c r="AU31" i="3"/>
  <c r="O22" i="10"/>
  <c r="O32" i="3"/>
  <c r="CA32" i="3"/>
  <c r="CA22" i="10"/>
  <c r="AV17" i="10"/>
  <c r="AV27" i="3"/>
  <c r="BP28" i="3"/>
  <c r="BP18" i="10"/>
  <c r="BI28" i="3"/>
  <c r="BI18" i="10"/>
  <c r="AK29" i="3"/>
  <c r="AK19" i="10"/>
  <c r="Z29" i="3"/>
  <c r="Z19" i="10"/>
  <c r="P30" i="3"/>
  <c r="P20" i="10"/>
  <c r="BZ29" i="3"/>
  <c r="BZ19" i="10"/>
  <c r="BJ30" i="3"/>
  <c r="BJ20" i="10"/>
  <c r="AE28" i="3"/>
  <c r="AE18" i="10"/>
  <c r="BB29" i="3"/>
  <c r="BB19" i="10"/>
  <c r="AI28" i="3"/>
  <c r="AI18" i="10"/>
  <c r="CB19" i="10"/>
  <c r="CB29" i="3"/>
  <c r="BF28" i="3"/>
  <c r="BF18" i="10"/>
  <c r="O27" i="3"/>
  <c r="O17" i="10"/>
  <c r="AN17" i="10"/>
  <c r="AN27" i="3"/>
  <c r="BD17" i="10"/>
  <c r="BD27" i="3"/>
  <c r="BQ27" i="3"/>
  <c r="BQ17" i="10"/>
  <c r="U28" i="3"/>
  <c r="U18" i="10"/>
  <c r="BQ28" i="3"/>
  <c r="BQ18" i="10"/>
  <c r="BA29" i="3"/>
  <c r="BA19" i="10"/>
  <c r="CO29" i="3"/>
  <c r="CO19" i="10"/>
  <c r="AK30" i="3"/>
  <c r="AK20" i="10"/>
  <c r="BQ30" i="3"/>
  <c r="BQ20" i="10"/>
  <c r="U31" i="3"/>
  <c r="U21" i="10"/>
  <c r="CO31" i="3"/>
  <c r="CO21" i="10"/>
  <c r="AS32" i="3"/>
  <c r="AS22" i="10"/>
  <c r="CA19" i="10"/>
  <c r="CA29" i="3"/>
  <c r="AD27" i="3"/>
  <c r="AD17" i="10"/>
  <c r="BZ27" i="3"/>
  <c r="BZ17" i="10"/>
  <c r="N28" i="3"/>
  <c r="N18" i="10"/>
  <c r="BB28" i="3"/>
  <c r="BB18" i="10"/>
  <c r="CP28" i="3"/>
  <c r="CP18" i="10"/>
  <c r="AL29" i="3"/>
  <c r="AL19" i="10"/>
  <c r="CH29" i="3"/>
  <c r="CH19" i="10"/>
  <c r="AT31" i="3"/>
  <c r="AT21" i="10"/>
  <c r="AL32" i="3"/>
  <c r="AL22" i="10"/>
  <c r="Y31" i="3"/>
  <c r="Y21" i="10"/>
  <c r="P18" i="10"/>
  <c r="P28" i="3"/>
  <c r="CB18" i="10"/>
  <c r="CB28" i="3"/>
  <c r="AV19" i="10"/>
  <c r="AV29" i="3"/>
  <c r="AQ30" i="3"/>
  <c r="AQ20" i="10"/>
  <c r="BD30" i="3"/>
  <c r="BD20" i="10"/>
  <c r="BO17" i="10"/>
  <c r="BO27" i="3"/>
  <c r="AY28" i="3"/>
  <c r="AY18" i="10"/>
  <c r="R27" i="3"/>
  <c r="R17" i="10"/>
  <c r="BF27" i="3"/>
  <c r="BF17" i="10"/>
  <c r="H19" i="10"/>
  <c r="H29" i="3"/>
  <c r="BS28" i="3"/>
  <c r="BS18" i="10"/>
  <c r="AM29" i="3"/>
  <c r="AM19" i="10"/>
  <c r="BK27" i="3"/>
  <c r="BK17" i="10"/>
  <c r="H18" i="10"/>
  <c r="H28" i="3"/>
  <c r="CJ18" i="10"/>
  <c r="CJ28" i="3"/>
  <c r="AB27" i="3"/>
  <c r="AB17" i="10"/>
  <c r="AB28" i="3"/>
  <c r="AB18" i="10"/>
  <c r="AJ30" i="3"/>
  <c r="AJ20" i="10"/>
  <c r="BU22" i="10"/>
  <c r="BU32" i="3"/>
  <c r="C30" i="3"/>
  <c r="C20" i="10"/>
  <c r="BC20" i="10"/>
  <c r="BC30" i="3"/>
  <c r="CI20" i="10"/>
  <c r="CI30" i="3"/>
  <c r="W21" i="10"/>
  <c r="W31" i="3"/>
  <c r="BC21" i="10"/>
  <c r="BC31" i="3"/>
  <c r="CI21" i="10"/>
  <c r="CI31" i="3"/>
  <c r="W22" i="10"/>
  <c r="W32" i="3"/>
  <c r="BC32" i="3"/>
  <c r="BC22" i="10"/>
  <c r="CI32" i="3"/>
  <c r="CI22" i="10"/>
  <c r="AV30" i="3"/>
  <c r="AV20" i="10"/>
  <c r="CJ20" i="10"/>
  <c r="CJ30" i="3"/>
  <c r="X21" i="10"/>
  <c r="X31" i="3"/>
  <c r="BD31" i="3"/>
  <c r="BD21" i="10"/>
  <c r="CJ31" i="3"/>
  <c r="CJ21" i="10"/>
  <c r="X32" i="3"/>
  <c r="X22" i="10"/>
  <c r="BD32" i="3"/>
  <c r="BD22" i="10"/>
  <c r="CJ22" i="10"/>
  <c r="CJ32" i="3"/>
  <c r="CS22" i="10"/>
  <c r="CS32" i="3"/>
  <c r="BM27" i="3"/>
  <c r="BM17" i="10"/>
  <c r="AG28" i="3"/>
  <c r="AG18" i="10"/>
  <c r="CS28" i="3"/>
  <c r="CS18" i="10"/>
  <c r="BM29" i="3"/>
  <c r="BM19" i="10"/>
  <c r="AO30" i="3"/>
  <c r="AO20" i="10"/>
  <c r="BU30" i="3"/>
  <c r="BU20" i="10"/>
  <c r="BM21" i="10"/>
  <c r="BM31" i="3"/>
  <c r="Q32" i="3"/>
  <c r="Q22" i="10"/>
  <c r="CK32" i="3"/>
  <c r="CK22" i="10"/>
  <c r="Z20" i="10"/>
  <c r="Z30" i="3"/>
  <c r="CL30" i="3"/>
  <c r="CL20" i="10"/>
  <c r="BF31" i="3"/>
  <c r="BF21" i="10"/>
  <c r="Z22" i="10"/>
  <c r="Z32" i="3"/>
  <c r="CL32" i="3"/>
  <c r="CL22" i="10"/>
  <c r="K30" i="3"/>
  <c r="K20" i="10"/>
  <c r="BW30" i="3"/>
  <c r="BW20" i="10"/>
  <c r="S31" i="3"/>
  <c r="S21" i="10"/>
  <c r="BG21" i="10"/>
  <c r="BG31" i="3"/>
  <c r="K32" i="3"/>
  <c r="K22" i="10"/>
  <c r="AY32" i="3"/>
  <c r="AY22" i="10"/>
  <c r="CM32" i="3"/>
  <c r="CM22" i="10"/>
  <c r="BX20" i="10"/>
  <c r="BX30" i="3"/>
  <c r="L21" i="10"/>
  <c r="L31" i="3"/>
  <c r="AR21" i="10"/>
  <c r="AR31" i="3"/>
  <c r="BX31" i="3"/>
  <c r="BX21" i="10"/>
  <c r="L22" i="10"/>
  <c r="L32" i="3"/>
  <c r="AR32" i="3"/>
  <c r="AR22" i="10"/>
  <c r="BX32" i="3"/>
  <c r="BX22" i="10"/>
  <c r="KI5" i="7"/>
  <c r="KI6" i="7"/>
  <c r="KI7" i="7"/>
  <c r="KI8" i="7"/>
  <c r="KI9" i="7"/>
  <c r="KI4" i="7"/>
  <c r="KE9" i="7" l="1"/>
  <c r="KF9" i="7" s="1"/>
  <c r="KD9" i="7"/>
  <c r="KC9" i="7"/>
  <c r="KB9" i="7"/>
  <c r="KA9" i="7"/>
  <c r="JZ9" i="7"/>
  <c r="JY9" i="7"/>
  <c r="JX9" i="7"/>
  <c r="JW9" i="7"/>
  <c r="JV9" i="7"/>
  <c r="JU9" i="7"/>
  <c r="JT9" i="7"/>
  <c r="JS9" i="7"/>
  <c r="JR9" i="7"/>
  <c r="JQ9" i="7"/>
  <c r="JP9" i="7"/>
  <c r="JO9" i="7"/>
  <c r="JN9" i="7"/>
  <c r="JM9" i="7"/>
  <c r="JL9" i="7"/>
  <c r="JK9" i="7"/>
  <c r="JJ9" i="7"/>
  <c r="JI9" i="7"/>
  <c r="JH9" i="7"/>
  <c r="JG9" i="7"/>
  <c r="JF9" i="7"/>
  <c r="KE8" i="7"/>
  <c r="KF8" i="7" s="1"/>
  <c r="KD8" i="7"/>
  <c r="KC8" i="7"/>
  <c r="KB8" i="7"/>
  <c r="KA8" i="7"/>
  <c r="JZ8" i="7"/>
  <c r="JY8" i="7"/>
  <c r="JX8" i="7"/>
  <c r="JW8" i="7"/>
  <c r="JV8" i="7"/>
  <c r="JU8" i="7"/>
  <c r="JT8" i="7"/>
  <c r="JS8" i="7"/>
  <c r="JR8" i="7"/>
  <c r="JQ8" i="7"/>
  <c r="JP8" i="7"/>
  <c r="JO8" i="7"/>
  <c r="JN8" i="7"/>
  <c r="JM8" i="7"/>
  <c r="JL8" i="7"/>
  <c r="JK8" i="7"/>
  <c r="JJ8" i="7"/>
  <c r="JI8" i="7"/>
  <c r="JH8" i="7"/>
  <c r="JG8" i="7"/>
  <c r="JF8" i="7"/>
  <c r="KE7" i="7"/>
  <c r="KF7" i="7" s="1"/>
  <c r="KD7" i="7"/>
  <c r="KC7" i="7"/>
  <c r="KB7" i="7"/>
  <c r="KA7" i="7"/>
  <c r="JZ7" i="7"/>
  <c r="JY7" i="7"/>
  <c r="JX7" i="7"/>
  <c r="JW7" i="7"/>
  <c r="JV7" i="7"/>
  <c r="JU7" i="7"/>
  <c r="JT7" i="7"/>
  <c r="JS7" i="7"/>
  <c r="JR7" i="7"/>
  <c r="JQ7" i="7"/>
  <c r="JP7" i="7"/>
  <c r="JO7" i="7"/>
  <c r="JN7" i="7"/>
  <c r="JM7" i="7"/>
  <c r="JL7" i="7"/>
  <c r="JK7" i="7"/>
  <c r="JJ7" i="7"/>
  <c r="JI7" i="7"/>
  <c r="JH7" i="7"/>
  <c r="JG7" i="7"/>
  <c r="JF7" i="7"/>
  <c r="KE6" i="7"/>
  <c r="KF6" i="7" s="1"/>
  <c r="KD6" i="7"/>
  <c r="KC6" i="7"/>
  <c r="KB6" i="7"/>
  <c r="KA6" i="7"/>
  <c r="JZ6" i="7"/>
  <c r="JY6" i="7"/>
  <c r="JX6" i="7"/>
  <c r="JW6" i="7"/>
  <c r="JV6" i="7"/>
  <c r="JU6" i="7"/>
  <c r="JT6" i="7"/>
  <c r="JS6" i="7"/>
  <c r="JR6" i="7"/>
  <c r="JQ6" i="7"/>
  <c r="JP6" i="7"/>
  <c r="JO6" i="7"/>
  <c r="JN6" i="7"/>
  <c r="JM6" i="7"/>
  <c r="JL6" i="7"/>
  <c r="JK6" i="7"/>
  <c r="JJ6" i="7"/>
  <c r="JI6" i="7"/>
  <c r="JH6" i="7"/>
  <c r="JG6" i="7"/>
  <c r="JF6" i="7"/>
  <c r="KE5" i="7"/>
  <c r="KF5" i="7" s="1"/>
  <c r="KD5" i="7"/>
  <c r="KC5" i="7"/>
  <c r="KB5" i="7"/>
  <c r="KA5" i="7"/>
  <c r="JZ5" i="7"/>
  <c r="JY5" i="7"/>
  <c r="JX5" i="7"/>
  <c r="JW5" i="7"/>
  <c r="JV5" i="7"/>
  <c r="JU5" i="7"/>
  <c r="JT5" i="7"/>
  <c r="JS5" i="7"/>
  <c r="JR5" i="7"/>
  <c r="JQ5" i="7"/>
  <c r="JP5" i="7"/>
  <c r="JO5" i="7"/>
  <c r="JN5" i="7"/>
  <c r="JM5" i="7"/>
  <c r="JL5" i="7"/>
  <c r="JK5" i="7"/>
  <c r="JJ5" i="7"/>
  <c r="JI5" i="7"/>
  <c r="JH5" i="7"/>
  <c r="JG5" i="7"/>
  <c r="JF5" i="7"/>
  <c r="KE4" i="7"/>
  <c r="KF4" i="7" s="1"/>
  <c r="KD4" i="7"/>
  <c r="KC4" i="7"/>
  <c r="KB4" i="7"/>
  <c r="KA4" i="7"/>
  <c r="JZ4" i="7"/>
  <c r="JY4" i="7"/>
  <c r="JX4" i="7"/>
  <c r="JW4" i="7"/>
  <c r="JV4" i="7"/>
  <c r="JU4" i="7"/>
  <c r="JT4" i="7"/>
  <c r="JS4" i="7"/>
  <c r="JR4" i="7"/>
  <c r="JQ4" i="7"/>
  <c r="JP4" i="7"/>
  <c r="JO4" i="7"/>
  <c r="JN4" i="7"/>
  <c r="JM4" i="7"/>
  <c r="JL4" i="7"/>
  <c r="JK4" i="7"/>
  <c r="JJ4" i="7"/>
  <c r="JI4" i="7"/>
  <c r="JH4" i="7"/>
  <c r="JG4" i="7"/>
  <c r="JF4" i="7"/>
  <c r="AY6" i="10" l="1"/>
  <c r="AY28" i="10" s="1"/>
  <c r="R7" i="10"/>
  <c r="R29" i="10" s="1"/>
  <c r="BV7" i="10"/>
  <c r="BV29" i="10" s="1"/>
  <c r="BM9" i="10"/>
  <c r="BM31" i="10" s="1"/>
  <c r="AF10" i="10"/>
  <c r="AF32" i="10" s="1"/>
  <c r="CB10" i="10"/>
  <c r="CB32" i="10" s="1"/>
  <c r="D6" i="10"/>
  <c r="D28" i="10" s="1"/>
  <c r="AZ6" i="10"/>
  <c r="AZ28" i="10" s="1"/>
  <c r="BX6" i="10"/>
  <c r="BX28" i="10" s="1"/>
  <c r="CF6" i="10"/>
  <c r="CF28" i="10" s="1"/>
  <c r="CN6" i="10"/>
  <c r="CN28" i="10" s="1"/>
  <c r="K7" i="10"/>
  <c r="K29" i="10" s="1"/>
  <c r="AA7" i="10"/>
  <c r="AA29" i="10" s="1"/>
  <c r="AI7" i="10"/>
  <c r="AI29" i="10" s="1"/>
  <c r="AQ7" i="10"/>
  <c r="AQ29" i="10" s="1"/>
  <c r="AY7" i="10"/>
  <c r="AY29" i="10" s="1"/>
  <c r="BG7" i="10"/>
  <c r="BG29" i="10" s="1"/>
  <c r="BO7" i="10"/>
  <c r="BO29" i="10" s="1"/>
  <c r="BW7" i="10"/>
  <c r="BW29" i="10" s="1"/>
  <c r="CE7" i="10"/>
  <c r="CE29" i="10" s="1"/>
  <c r="CM7" i="10"/>
  <c r="CM29" i="10" s="1"/>
  <c r="CU7" i="10"/>
  <c r="CU29" i="10" s="1"/>
  <c r="J8" i="10"/>
  <c r="J30" i="10" s="1"/>
  <c r="Z8" i="10"/>
  <c r="Z30" i="10" s="1"/>
  <c r="AP8" i="10"/>
  <c r="AP30" i="10" s="1"/>
  <c r="BN8" i="10"/>
  <c r="BN30" i="10" s="1"/>
  <c r="CD8" i="10"/>
  <c r="CD30" i="10" s="1"/>
  <c r="I10" i="10"/>
  <c r="I32" i="10" s="1"/>
  <c r="Q10" i="10"/>
  <c r="Q32" i="10" s="1"/>
  <c r="Y10" i="10"/>
  <c r="Y32" i="10" s="1"/>
  <c r="AG10" i="10"/>
  <c r="AG32" i="10" s="1"/>
  <c r="AO10" i="10"/>
  <c r="AO32" i="10" s="1"/>
  <c r="AW10" i="10"/>
  <c r="AW32" i="10" s="1"/>
  <c r="BE10" i="10"/>
  <c r="BE32" i="10" s="1"/>
  <c r="BM10" i="10"/>
  <c r="BM32" i="10" s="1"/>
  <c r="BU10" i="10"/>
  <c r="BU32" i="10" s="1"/>
  <c r="CC10" i="10"/>
  <c r="CC32" i="10" s="1"/>
  <c r="CK10" i="10"/>
  <c r="CK32" i="10" s="1"/>
  <c r="CS10" i="10"/>
  <c r="CS32" i="10" s="1"/>
  <c r="AI6" i="10"/>
  <c r="AI28" i="10" s="1"/>
  <c r="CM6" i="10"/>
  <c r="CM28" i="10" s="1"/>
  <c r="AX7" i="10"/>
  <c r="AX29" i="10" s="1"/>
  <c r="Y9" i="10"/>
  <c r="Y31" i="10" s="1"/>
  <c r="CK9" i="10"/>
  <c r="CK31" i="10" s="1"/>
  <c r="BD10" i="10"/>
  <c r="BD32" i="10" s="1"/>
  <c r="AR6" i="10"/>
  <c r="AR28" i="10" s="1"/>
  <c r="M6" i="10"/>
  <c r="M28" i="10" s="1"/>
  <c r="U6" i="10"/>
  <c r="U28" i="10" s="1"/>
  <c r="AC6" i="10"/>
  <c r="AC28" i="10" s="1"/>
  <c r="AK6" i="10"/>
  <c r="AK28" i="10" s="1"/>
  <c r="AS6" i="10"/>
  <c r="AS28" i="10" s="1"/>
  <c r="BA6" i="10"/>
  <c r="BA28" i="10" s="1"/>
  <c r="BI6" i="10"/>
  <c r="BI28" i="10" s="1"/>
  <c r="BQ6" i="10"/>
  <c r="BQ28" i="10" s="1"/>
  <c r="BY6" i="10"/>
  <c r="BY28" i="10" s="1"/>
  <c r="CG6" i="10"/>
  <c r="CG28" i="10" s="1"/>
  <c r="CO6" i="10"/>
  <c r="CO28" i="10" s="1"/>
  <c r="D7" i="10"/>
  <c r="D29" i="10" s="1"/>
  <c r="L7" i="10"/>
  <c r="L29" i="10" s="1"/>
  <c r="T7" i="10"/>
  <c r="T29" i="10" s="1"/>
  <c r="AB7" i="10"/>
  <c r="AB29" i="10" s="1"/>
  <c r="AJ7" i="10"/>
  <c r="AJ29" i="10" s="1"/>
  <c r="AR7" i="10"/>
  <c r="AR29" i="10" s="1"/>
  <c r="BH7" i="10"/>
  <c r="BH29" i="10" s="1"/>
  <c r="BP7" i="10"/>
  <c r="BP29" i="10" s="1"/>
  <c r="BX7" i="10"/>
  <c r="BX29" i="10" s="1"/>
  <c r="CN7" i="10"/>
  <c r="CN29" i="10" s="1"/>
  <c r="K8" i="10"/>
  <c r="K30" i="10" s="1"/>
  <c r="S8" i="10"/>
  <c r="S30" i="10" s="1"/>
  <c r="AA8" i="10"/>
  <c r="AA30" i="10" s="1"/>
  <c r="AI8" i="10"/>
  <c r="AI30" i="10" s="1"/>
  <c r="AQ8" i="10"/>
  <c r="AQ30" i="10" s="1"/>
  <c r="AY8" i="10"/>
  <c r="AY30" i="10" s="1"/>
  <c r="BG8" i="10"/>
  <c r="BG30" i="10" s="1"/>
  <c r="BO8" i="10"/>
  <c r="BO30" i="10" s="1"/>
  <c r="BW8" i="10"/>
  <c r="BW30" i="10" s="1"/>
  <c r="CE8" i="10"/>
  <c r="CE30" i="10" s="1"/>
  <c r="CM8" i="10"/>
  <c r="CM30" i="10" s="1"/>
  <c r="CU8" i="10"/>
  <c r="CU30" i="10" s="1"/>
  <c r="K9" i="10"/>
  <c r="K31" i="10" s="1"/>
  <c r="J10" i="10"/>
  <c r="J32" i="10" s="1"/>
  <c r="R10" i="10"/>
  <c r="R32" i="10" s="1"/>
  <c r="Z10" i="10"/>
  <c r="Z32" i="10" s="1"/>
  <c r="AH10" i="10"/>
  <c r="AH32" i="10" s="1"/>
  <c r="AP10" i="10"/>
  <c r="AP32" i="10" s="1"/>
  <c r="AX10" i="10"/>
  <c r="AX32" i="10" s="1"/>
  <c r="BF10" i="10"/>
  <c r="BF32" i="10" s="1"/>
  <c r="BN10" i="10"/>
  <c r="BN32" i="10" s="1"/>
  <c r="BV10" i="10"/>
  <c r="BV32" i="10" s="1"/>
  <c r="CD10" i="10"/>
  <c r="CD32" i="10" s="1"/>
  <c r="CL10" i="10"/>
  <c r="CL32" i="10" s="1"/>
  <c r="CT10" i="10"/>
  <c r="CT32" i="10" s="1"/>
  <c r="K6" i="10"/>
  <c r="K28" i="10" s="1"/>
  <c r="BO6" i="10"/>
  <c r="BO28" i="10" s="1"/>
  <c r="Z7" i="10"/>
  <c r="Z29" i="10" s="1"/>
  <c r="CL7" i="10"/>
  <c r="CL29" i="10" s="1"/>
  <c r="I9" i="10"/>
  <c r="I31" i="10" s="1"/>
  <c r="CS9" i="10"/>
  <c r="CS31" i="10" s="1"/>
  <c r="AV10" i="10"/>
  <c r="AV32" i="10" s="1"/>
  <c r="AB6" i="10"/>
  <c r="AB28" i="10" s="1"/>
  <c r="BH6" i="10"/>
  <c r="BH28" i="10" s="1"/>
  <c r="E6" i="10"/>
  <c r="E28" i="10" s="1"/>
  <c r="AM5" i="10"/>
  <c r="AM27" i="10" s="1"/>
  <c r="BK5" i="10"/>
  <c r="BK27" i="10" s="1"/>
  <c r="E7" i="10"/>
  <c r="E29" i="10" s="1"/>
  <c r="M7" i="10"/>
  <c r="M29" i="10" s="1"/>
  <c r="U7" i="10"/>
  <c r="U29" i="10" s="1"/>
  <c r="AK7" i="10"/>
  <c r="AK29" i="10" s="1"/>
  <c r="AS7" i="10"/>
  <c r="AS29" i="10" s="1"/>
  <c r="BA7" i="10"/>
  <c r="BA29" i="10" s="1"/>
  <c r="BI7" i="10"/>
  <c r="BI29" i="10" s="1"/>
  <c r="BQ7" i="10"/>
  <c r="BQ29" i="10" s="1"/>
  <c r="BY7" i="10"/>
  <c r="BY29" i="10" s="1"/>
  <c r="CO7" i="10"/>
  <c r="CO29" i="10" s="1"/>
  <c r="D8" i="10"/>
  <c r="D30" i="10" s="1"/>
  <c r="L8" i="10"/>
  <c r="L30" i="10" s="1"/>
  <c r="T8" i="10"/>
  <c r="T30" i="10" s="1"/>
  <c r="AB8" i="10"/>
  <c r="AB30" i="10" s="1"/>
  <c r="AJ8" i="10"/>
  <c r="AJ30" i="10" s="1"/>
  <c r="AR8" i="10"/>
  <c r="AR30" i="10" s="1"/>
  <c r="AZ8" i="10"/>
  <c r="AZ30" i="10" s="1"/>
  <c r="BH8" i="10"/>
  <c r="BH30" i="10" s="1"/>
  <c r="BP8" i="10"/>
  <c r="BP30" i="10" s="1"/>
  <c r="BX8" i="10"/>
  <c r="BX30" i="10" s="1"/>
  <c r="CF8" i="10"/>
  <c r="CF30" i="10" s="1"/>
  <c r="CN8" i="10"/>
  <c r="CN30" i="10" s="1"/>
  <c r="D9" i="10"/>
  <c r="D31" i="10" s="1"/>
  <c r="L9" i="10"/>
  <c r="L31" i="10" s="1"/>
  <c r="AJ9" i="10"/>
  <c r="AJ31" i="10" s="1"/>
  <c r="AR9" i="10"/>
  <c r="AR31" i="10" s="1"/>
  <c r="AZ9" i="10"/>
  <c r="AZ31" i="10" s="1"/>
  <c r="BX9" i="10"/>
  <c r="BX31" i="10" s="1"/>
  <c r="K10" i="10"/>
  <c r="K32" i="10" s="1"/>
  <c r="S10" i="10"/>
  <c r="S32" i="10" s="1"/>
  <c r="AA10" i="10"/>
  <c r="AA32" i="10" s="1"/>
  <c r="AI10" i="10"/>
  <c r="AI32" i="10" s="1"/>
  <c r="BG10" i="10"/>
  <c r="BG32" i="10" s="1"/>
  <c r="BO10" i="10"/>
  <c r="BO32" i="10" s="1"/>
  <c r="BW10" i="10"/>
  <c r="BW32" i="10" s="1"/>
  <c r="CE10" i="10"/>
  <c r="CE32" i="10" s="1"/>
  <c r="CM10" i="10"/>
  <c r="CM32" i="10" s="1"/>
  <c r="CU10" i="10"/>
  <c r="CU32" i="10" s="1"/>
  <c r="L5" i="10"/>
  <c r="L27" i="10" s="1"/>
  <c r="AA6" i="10"/>
  <c r="AA28" i="10" s="1"/>
  <c r="CE6" i="10"/>
  <c r="CE28" i="10" s="1"/>
  <c r="AP7" i="10"/>
  <c r="AP29" i="10" s="1"/>
  <c r="CT7" i="10"/>
  <c r="CT29" i="10" s="1"/>
  <c r="Q9" i="10"/>
  <c r="Q31" i="10" s="1"/>
  <c r="H10" i="10"/>
  <c r="H32" i="10" s="1"/>
  <c r="BT10" i="10"/>
  <c r="BT32" i="10" s="1"/>
  <c r="T6" i="10"/>
  <c r="T28" i="10" s="1"/>
  <c r="BP6" i="10"/>
  <c r="BP28" i="10" s="1"/>
  <c r="BK6" i="10"/>
  <c r="BK28" i="10" s="1"/>
  <c r="E8" i="10"/>
  <c r="E30" i="10" s="1"/>
  <c r="M8" i="10"/>
  <c r="M30" i="10" s="1"/>
  <c r="U8" i="10"/>
  <c r="U30" i="10" s="1"/>
  <c r="AC8" i="10"/>
  <c r="AC30" i="10" s="1"/>
  <c r="AK8" i="10"/>
  <c r="AK30" i="10" s="1"/>
  <c r="AS8" i="10"/>
  <c r="AS30" i="10" s="1"/>
  <c r="BA8" i="10"/>
  <c r="BA30" i="10" s="1"/>
  <c r="BI8" i="10"/>
  <c r="BI30" i="10" s="1"/>
  <c r="BQ8" i="10"/>
  <c r="BQ30" i="10" s="1"/>
  <c r="BY8" i="10"/>
  <c r="BY30" i="10" s="1"/>
  <c r="CG8" i="10"/>
  <c r="CG30" i="10" s="1"/>
  <c r="CO8" i="10"/>
  <c r="CO30" i="10" s="1"/>
  <c r="E9" i="10"/>
  <c r="E31" i="10" s="1"/>
  <c r="M9" i="10"/>
  <c r="M31" i="10" s="1"/>
  <c r="U9" i="10"/>
  <c r="U31" i="10" s="1"/>
  <c r="AC9" i="10"/>
  <c r="AC31" i="10" s="1"/>
  <c r="AK9" i="10"/>
  <c r="AK31" i="10" s="1"/>
  <c r="AS9" i="10"/>
  <c r="AS31" i="10" s="1"/>
  <c r="BA9" i="10"/>
  <c r="BA31" i="10" s="1"/>
  <c r="BI9" i="10"/>
  <c r="BI31" i="10" s="1"/>
  <c r="BQ9" i="10"/>
  <c r="BQ31" i="10" s="1"/>
  <c r="BY9" i="10"/>
  <c r="BY31" i="10" s="1"/>
  <c r="CG9" i="10"/>
  <c r="CG31" i="10" s="1"/>
  <c r="CO9" i="10"/>
  <c r="CO31" i="10" s="1"/>
  <c r="S6" i="10"/>
  <c r="S28" i="10" s="1"/>
  <c r="BW6" i="10"/>
  <c r="BW28" i="10" s="1"/>
  <c r="AH7" i="10"/>
  <c r="AH29" i="10" s="1"/>
  <c r="CD7" i="10"/>
  <c r="CD29" i="10" s="1"/>
  <c r="BU9" i="10"/>
  <c r="BU31" i="10" s="1"/>
  <c r="X10" i="10"/>
  <c r="X32" i="10" s="1"/>
  <c r="CJ10" i="10"/>
  <c r="CJ32" i="10" s="1"/>
  <c r="AJ6" i="10"/>
  <c r="AJ28" i="10" s="1"/>
  <c r="I5" i="10"/>
  <c r="I27" i="10" s="1"/>
  <c r="Q5" i="10"/>
  <c r="Q27" i="10" s="1"/>
  <c r="Y5" i="10"/>
  <c r="Y27" i="10" s="1"/>
  <c r="AG5" i="10"/>
  <c r="AG27" i="10" s="1"/>
  <c r="AW5" i="10"/>
  <c r="AW27" i="10" s="1"/>
  <c r="BE5" i="10"/>
  <c r="BE27" i="10" s="1"/>
  <c r="BM5" i="10"/>
  <c r="BM27" i="10" s="1"/>
  <c r="BU5" i="10"/>
  <c r="BU27" i="10" s="1"/>
  <c r="CC5" i="10"/>
  <c r="CC27" i="10" s="1"/>
  <c r="CK5" i="10"/>
  <c r="CK27" i="10" s="1"/>
  <c r="CS5" i="10"/>
  <c r="CS27" i="10" s="1"/>
  <c r="N8" i="10"/>
  <c r="N30" i="10" s="1"/>
  <c r="AD8" i="10"/>
  <c r="AD30" i="10" s="1"/>
  <c r="AT8" i="10"/>
  <c r="AT30" i="10" s="1"/>
  <c r="BJ8" i="10"/>
  <c r="BJ30" i="10" s="1"/>
  <c r="BR8" i="10"/>
  <c r="BR30" i="10" s="1"/>
  <c r="CH8" i="10"/>
  <c r="CH30" i="10" s="1"/>
  <c r="CP8" i="10"/>
  <c r="CP30" i="10" s="1"/>
  <c r="F9" i="10"/>
  <c r="F31" i="10" s="1"/>
  <c r="N9" i="10"/>
  <c r="N31" i="10" s="1"/>
  <c r="V9" i="10"/>
  <c r="V31" i="10" s="1"/>
  <c r="AD9" i="10"/>
  <c r="AD31" i="10" s="1"/>
  <c r="AL9" i="10"/>
  <c r="AL31" i="10" s="1"/>
  <c r="AT9" i="10"/>
  <c r="AT31" i="10" s="1"/>
  <c r="BB9" i="10"/>
  <c r="BB31" i="10" s="1"/>
  <c r="BJ9" i="10"/>
  <c r="BJ31" i="10" s="1"/>
  <c r="BR9" i="10"/>
  <c r="BR31" i="10" s="1"/>
  <c r="BZ9" i="10"/>
  <c r="BZ31" i="10" s="1"/>
  <c r="CH9" i="10"/>
  <c r="CH31" i="10" s="1"/>
  <c r="CP9" i="10"/>
  <c r="CP31" i="10" s="1"/>
  <c r="AQ6" i="10"/>
  <c r="AQ28" i="10" s="1"/>
  <c r="CU6" i="10"/>
  <c r="CU28" i="10" s="1"/>
  <c r="BF7" i="10"/>
  <c r="BF29" i="10" s="1"/>
  <c r="AW9" i="10"/>
  <c r="AW31" i="10" s="1"/>
  <c r="P10" i="10"/>
  <c r="P32" i="10" s="1"/>
  <c r="BL10" i="10"/>
  <c r="BL32" i="10" s="1"/>
  <c r="L6" i="10"/>
  <c r="L28" i="10" s="1"/>
  <c r="R5" i="10"/>
  <c r="R27" i="10" s="1"/>
  <c r="AH5" i="10"/>
  <c r="AH27" i="10" s="1"/>
  <c r="AX5" i="10"/>
  <c r="AX27" i="10" s="1"/>
  <c r="BF5" i="10"/>
  <c r="BF27" i="10" s="1"/>
  <c r="BN5" i="10"/>
  <c r="BN27" i="10" s="1"/>
  <c r="BV5" i="10"/>
  <c r="BV27" i="10" s="1"/>
  <c r="CD5" i="10"/>
  <c r="CD27" i="10" s="1"/>
  <c r="CL5" i="10"/>
  <c r="CL27" i="10" s="1"/>
  <c r="CT5" i="10"/>
  <c r="CT27" i="10" s="1"/>
  <c r="Q6" i="10"/>
  <c r="Q28" i="10" s="1"/>
  <c r="CC6" i="10"/>
  <c r="CC28" i="10" s="1"/>
  <c r="X7" i="10"/>
  <c r="X29" i="10" s="1"/>
  <c r="BL7" i="10"/>
  <c r="BL29" i="10" s="1"/>
  <c r="CB7" i="10"/>
  <c r="CB29" i="10" s="1"/>
  <c r="G8" i="10"/>
  <c r="G30" i="10" s="1"/>
  <c r="O8" i="10"/>
  <c r="O30" i="10" s="1"/>
  <c r="W8" i="10"/>
  <c r="W30" i="10" s="1"/>
  <c r="AE8" i="10"/>
  <c r="AE30" i="10" s="1"/>
  <c r="AM8" i="10"/>
  <c r="AM30" i="10" s="1"/>
  <c r="AU8" i="10"/>
  <c r="AU30" i="10" s="1"/>
  <c r="BC8" i="10"/>
  <c r="BC30" i="10" s="1"/>
  <c r="BS8" i="10"/>
  <c r="BS30" i="10" s="1"/>
  <c r="CI8" i="10"/>
  <c r="CI30" i="10" s="1"/>
  <c r="CQ8" i="10"/>
  <c r="CQ30" i="10" s="1"/>
  <c r="G9" i="10"/>
  <c r="G31" i="10" s="1"/>
  <c r="W9" i="10"/>
  <c r="W31" i="10" s="1"/>
  <c r="AE9" i="10"/>
  <c r="AE31" i="10" s="1"/>
  <c r="AU9" i="10"/>
  <c r="AU31" i="10" s="1"/>
  <c r="BC9" i="10"/>
  <c r="BC31" i="10" s="1"/>
  <c r="BK9" i="10"/>
  <c r="BK31" i="10" s="1"/>
  <c r="BS9" i="10"/>
  <c r="BS31" i="10" s="1"/>
  <c r="CA9" i="10"/>
  <c r="CA31" i="10" s="1"/>
  <c r="CI9" i="10"/>
  <c r="CI31" i="10" s="1"/>
  <c r="CQ9" i="10"/>
  <c r="CQ31" i="10" s="1"/>
  <c r="N10" i="10"/>
  <c r="N32" i="10" s="1"/>
  <c r="AD10" i="10"/>
  <c r="AD32" i="10" s="1"/>
  <c r="AL10" i="10"/>
  <c r="AL32" i="10" s="1"/>
  <c r="BB10" i="10"/>
  <c r="BB32" i="10" s="1"/>
  <c r="BJ10" i="10"/>
  <c r="BJ32" i="10" s="1"/>
  <c r="BR10" i="10"/>
  <c r="BR32" i="10" s="1"/>
  <c r="BZ10" i="10"/>
  <c r="BZ32" i="10" s="1"/>
  <c r="CH10" i="10"/>
  <c r="CH32" i="10" s="1"/>
  <c r="CP10" i="10"/>
  <c r="CP32" i="10" s="1"/>
  <c r="BG6" i="10"/>
  <c r="BG28" i="10" s="1"/>
  <c r="J7" i="10"/>
  <c r="J29" i="10" s="1"/>
  <c r="BN7" i="10"/>
  <c r="BN29" i="10" s="1"/>
  <c r="AG9" i="10"/>
  <c r="AG31" i="10" s="1"/>
  <c r="CC9" i="10"/>
  <c r="CC31" i="10" s="1"/>
  <c r="AN10" i="10"/>
  <c r="AN32" i="10" s="1"/>
  <c r="CR10" i="10"/>
  <c r="CR32" i="10" s="1"/>
  <c r="J5" i="10"/>
  <c r="J27" i="10" s="1"/>
  <c r="Z5" i="10"/>
  <c r="Z27" i="10" s="1"/>
  <c r="AP5" i="10"/>
  <c r="AP27" i="10" s="1"/>
  <c r="K5" i="10"/>
  <c r="K27" i="10" s="1"/>
  <c r="AQ5" i="10"/>
  <c r="AQ27" i="10" s="1"/>
  <c r="BG5" i="10"/>
  <c r="BG27" i="10" s="1"/>
  <c r="BO5" i="10"/>
  <c r="BO27" i="10" s="1"/>
  <c r="BW5" i="10"/>
  <c r="BW27" i="10" s="1"/>
  <c r="CM5" i="10"/>
  <c r="CM27" i="10" s="1"/>
  <c r="CU5" i="10"/>
  <c r="CU27" i="10" s="1"/>
  <c r="I7" i="10"/>
  <c r="I29" i="10" s="1"/>
  <c r="Q7" i="10"/>
  <c r="Q29" i="10" s="1"/>
  <c r="Y7" i="10"/>
  <c r="Y29" i="10" s="1"/>
  <c r="AG7" i="10"/>
  <c r="AG29" i="10" s="1"/>
  <c r="AO7" i="10"/>
  <c r="AO29" i="10" s="1"/>
  <c r="AW7" i="10"/>
  <c r="AW29" i="10" s="1"/>
  <c r="BE7" i="10"/>
  <c r="BE29" i="10" s="1"/>
  <c r="BM7" i="10"/>
  <c r="BM29" i="10" s="1"/>
  <c r="BU7" i="10"/>
  <c r="BU29" i="10" s="1"/>
  <c r="CC7" i="10"/>
  <c r="CC29" i="10" s="1"/>
  <c r="CK7" i="10"/>
  <c r="CK29" i="10" s="1"/>
  <c r="CS7" i="10"/>
  <c r="CS29" i="10" s="1"/>
  <c r="P9" i="10"/>
  <c r="P31" i="10" s="1"/>
  <c r="AF9" i="10"/>
  <c r="AF31" i="10" s="1"/>
  <c r="AV9" i="10"/>
  <c r="AV31" i="10" s="1"/>
  <c r="BL9" i="10"/>
  <c r="BL31" i="10" s="1"/>
  <c r="BT9" i="10"/>
  <c r="BT31" i="10" s="1"/>
  <c r="CB9" i="10"/>
  <c r="CB31" i="10" s="1"/>
  <c r="CJ9" i="10"/>
  <c r="CJ31" i="10" s="1"/>
  <c r="CR9" i="10"/>
  <c r="CR31" i="10" s="1"/>
  <c r="O10" i="10"/>
  <c r="O32" i="10" s="1"/>
  <c r="W10" i="10"/>
  <c r="W32" i="10" s="1"/>
  <c r="AE10" i="10"/>
  <c r="AE32" i="10" s="1"/>
  <c r="AM10" i="10"/>
  <c r="AM32" i="10" s="1"/>
  <c r="AU10" i="10"/>
  <c r="AU32" i="10" s="1"/>
  <c r="BC10" i="10"/>
  <c r="BC32" i="10" s="1"/>
  <c r="BK10" i="10"/>
  <c r="BK32" i="10" s="1"/>
  <c r="BS10" i="10"/>
  <c r="BS32" i="10" s="1"/>
  <c r="CA10" i="10"/>
  <c r="CA32" i="10" s="1"/>
  <c r="CI10" i="10"/>
  <c r="CI32" i="10" s="1"/>
  <c r="CQ10" i="10"/>
  <c r="CQ32" i="10" s="1"/>
  <c r="C6" i="10"/>
  <c r="C28" i="10" s="1"/>
  <c r="C7" i="10"/>
  <c r="C29" i="10" s="1"/>
  <c r="C8" i="10"/>
  <c r="C30" i="10" s="1"/>
  <c r="C10" i="10"/>
  <c r="C32" i="10" s="1"/>
  <c r="C5" i="10"/>
  <c r="C27" i="10" s="1"/>
  <c r="CE9" i="10" l="1"/>
  <c r="CE31" i="10" s="1"/>
  <c r="V8" i="10"/>
  <c r="V30" i="10" s="1"/>
  <c r="BE6" i="10"/>
  <c r="BE28" i="10" s="1"/>
  <c r="F7" i="10"/>
  <c r="F29" i="10" s="1"/>
  <c r="AP9" i="10"/>
  <c r="AP31" i="10" s="1"/>
  <c r="D5" i="10"/>
  <c r="D27" i="10" s="1"/>
  <c r="AK10" i="10"/>
  <c r="AK32" i="10" s="1"/>
  <c r="BW9" i="10"/>
  <c r="BW31" i="10" s="1"/>
  <c r="AO8" i="10"/>
  <c r="AO30" i="10" s="1"/>
  <c r="BS7" i="10"/>
  <c r="BS29" i="10" s="1"/>
  <c r="G7" i="10"/>
  <c r="G29" i="10" s="1"/>
  <c r="AC7" i="10"/>
  <c r="AC29" i="10" s="1"/>
  <c r="F8" i="10"/>
  <c r="F30" i="10" s="1"/>
  <c r="BF6" i="10"/>
  <c r="BF28" i="10" s="1"/>
  <c r="CJ5" i="10"/>
  <c r="CJ27" i="10" s="1"/>
  <c r="X5" i="10"/>
  <c r="X27" i="10" s="1"/>
  <c r="J9" i="10"/>
  <c r="J31" i="10" s="1"/>
  <c r="AW6" i="10"/>
  <c r="AW28" i="10" s="1"/>
  <c r="BS5" i="10"/>
  <c r="BS27" i="10" s="1"/>
  <c r="BS6" i="10"/>
  <c r="BS28" i="10" s="1"/>
  <c r="CR6" i="10"/>
  <c r="CR28" i="10" s="1"/>
  <c r="AF6" i="10"/>
  <c r="AF28" i="10" s="1"/>
  <c r="BJ5" i="10"/>
  <c r="BJ27" i="10" s="1"/>
  <c r="CA6" i="10"/>
  <c r="CA28" i="10" s="1"/>
  <c r="M5" i="10"/>
  <c r="M27" i="10" s="1"/>
  <c r="V7" i="10"/>
  <c r="V29" i="10" s="1"/>
  <c r="CG5" i="10"/>
  <c r="CG27" i="10" s="1"/>
  <c r="CB8" i="10"/>
  <c r="CB30" i="10" s="1"/>
  <c r="AT10" i="10"/>
  <c r="AT32" i="10" s="1"/>
  <c r="T9" i="10"/>
  <c r="T31" i="10" s="1"/>
  <c r="CR7" i="10"/>
  <c r="CR29" i="10" s="1"/>
  <c r="H7" i="10"/>
  <c r="H29" i="10" s="1"/>
  <c r="AL6" i="10"/>
  <c r="AL28" i="10" s="1"/>
  <c r="BP5" i="10"/>
  <c r="BP27" i="10" s="1"/>
  <c r="AO5" i="10"/>
  <c r="AO27" i="10" s="1"/>
  <c r="AN8" i="10"/>
  <c r="AN30" i="10" s="1"/>
  <c r="BD9" i="10"/>
  <c r="BD31" i="10" s="1"/>
  <c r="CG7" i="10"/>
  <c r="CG29" i="10" s="1"/>
  <c r="BN9" i="10"/>
  <c r="BN31" i="10" s="1"/>
  <c r="AC5" i="10"/>
  <c r="AC27" i="10" s="1"/>
  <c r="AB9" i="10"/>
  <c r="AB31" i="10" s="1"/>
  <c r="CO10" i="10"/>
  <c r="CO32" i="10" s="1"/>
  <c r="CS8" i="10"/>
  <c r="CS30" i="10" s="1"/>
  <c r="CE5" i="10"/>
  <c r="CE27" i="10" s="1"/>
  <c r="AN9" i="10"/>
  <c r="AN31" i="10" s="1"/>
  <c r="CB5" i="10"/>
  <c r="CB27" i="10" s="1"/>
  <c r="BT8" i="10"/>
  <c r="BT30" i="10" s="1"/>
  <c r="BC5" i="10"/>
  <c r="BC27" i="10" s="1"/>
  <c r="CJ6" i="10"/>
  <c r="CJ28" i="10" s="1"/>
  <c r="BB5" i="10"/>
  <c r="BB27" i="10" s="1"/>
  <c r="V10" i="10"/>
  <c r="V32" i="10" s="1"/>
  <c r="CJ7" i="10"/>
  <c r="CJ29" i="10" s="1"/>
  <c r="BH5" i="10"/>
  <c r="BH27" i="10" s="1"/>
  <c r="CA7" i="10"/>
  <c r="CA29" i="10" s="1"/>
  <c r="CR5" i="10"/>
  <c r="CR27" i="10" s="1"/>
  <c r="CQ6" i="10"/>
  <c r="CQ28" i="10" s="1"/>
  <c r="BR5" i="10"/>
  <c r="BR27" i="10" s="1"/>
  <c r="R8" i="10"/>
  <c r="R30" i="10" s="1"/>
  <c r="AC10" i="10"/>
  <c r="AC32" i="10" s="1"/>
  <c r="AG8" i="10"/>
  <c r="AG30" i="10" s="1"/>
  <c r="BK7" i="10"/>
  <c r="BK29" i="10" s="1"/>
  <c r="AY10" i="10"/>
  <c r="AY32" i="10" s="1"/>
  <c r="CF7" i="10"/>
  <c r="CF29" i="10" s="1"/>
  <c r="AO6" i="10"/>
  <c r="AO28" i="10" s="1"/>
  <c r="AU6" i="10"/>
  <c r="AU28" i="10" s="1"/>
  <c r="BX10" i="10"/>
  <c r="BX32" i="10" s="1"/>
  <c r="X6" i="10"/>
  <c r="X28" i="10" s="1"/>
  <c r="BC6" i="10"/>
  <c r="BC28" i="10" s="1"/>
  <c r="AZ10" i="10"/>
  <c r="AZ32" i="10" s="1"/>
  <c r="BI5" i="10"/>
  <c r="BI27" i="10" s="1"/>
  <c r="X8" i="10"/>
  <c r="X30" i="10" s="1"/>
  <c r="CT8" i="10"/>
  <c r="CT30" i="10" s="1"/>
  <c r="CP6" i="10"/>
  <c r="CP28" i="10" s="1"/>
  <c r="AD6" i="10"/>
  <c r="AD28" i="10" s="1"/>
  <c r="AR10" i="10"/>
  <c r="AR32" i="10" s="1"/>
  <c r="BB7" i="10"/>
  <c r="BB29" i="10" s="1"/>
  <c r="BP10" i="10"/>
  <c r="BP32" i="10" s="1"/>
  <c r="CG10" i="10"/>
  <c r="CG32" i="10" s="1"/>
  <c r="U10" i="10"/>
  <c r="U32" i="10" s="1"/>
  <c r="BG9" i="10"/>
  <c r="BG31" i="10" s="1"/>
  <c r="CK8" i="10"/>
  <c r="CK30" i="10" s="1"/>
  <c r="Y8" i="10"/>
  <c r="Y30" i="10" s="1"/>
  <c r="BC7" i="10"/>
  <c r="BC29" i="10" s="1"/>
  <c r="AY5" i="10"/>
  <c r="AY27" i="10" s="1"/>
  <c r="AQ10" i="10"/>
  <c r="AQ32" i="10" s="1"/>
  <c r="X9" i="10"/>
  <c r="X31" i="10" s="1"/>
  <c r="AZ7" i="10"/>
  <c r="AZ29" i="10" s="1"/>
  <c r="AP6" i="10"/>
  <c r="AP28" i="10" s="1"/>
  <c r="BT5" i="10"/>
  <c r="BT27" i="10" s="1"/>
  <c r="H5" i="10"/>
  <c r="H27" i="10" s="1"/>
  <c r="AL7" i="10"/>
  <c r="AL29" i="10" s="1"/>
  <c r="AG6" i="10"/>
  <c r="AG28" i="10" s="1"/>
  <c r="AU5" i="10"/>
  <c r="AU27" i="10" s="1"/>
  <c r="W6" i="10"/>
  <c r="W28" i="10" s="1"/>
  <c r="T10" i="10"/>
  <c r="T32" i="10" s="1"/>
  <c r="CB6" i="10"/>
  <c r="CB28" i="10" s="1"/>
  <c r="P6" i="10"/>
  <c r="P28" i="10" s="1"/>
  <c r="AT5" i="10"/>
  <c r="AT27" i="10" s="1"/>
  <c r="AM6" i="10"/>
  <c r="AM28" i="10" s="1"/>
  <c r="D10" i="10"/>
  <c r="D32" i="10" s="1"/>
  <c r="AK5" i="10"/>
  <c r="AK27" i="10" s="1"/>
  <c r="CP7" i="10"/>
  <c r="CP29" i="10" s="1"/>
  <c r="F10" i="10"/>
  <c r="F32" i="10" s="1"/>
  <c r="CL8" i="10"/>
  <c r="CL30" i="10" s="1"/>
  <c r="BT7" i="10"/>
  <c r="BT29" i="10" s="1"/>
  <c r="CH6" i="10"/>
  <c r="CH28" i="10" s="1"/>
  <c r="V6" i="10"/>
  <c r="V28" i="10" s="1"/>
  <c r="AZ5" i="10"/>
  <c r="AZ27" i="10" s="1"/>
  <c r="CL9" i="10"/>
  <c r="CL31" i="10" s="1"/>
  <c r="BF9" i="10"/>
  <c r="BF31" i="10" s="1"/>
  <c r="G6" i="10"/>
  <c r="G28" i="10" s="1"/>
  <c r="BX5" i="10"/>
  <c r="BX27" i="10" s="1"/>
  <c r="BO9" i="10"/>
  <c r="BO31" i="10" s="1"/>
  <c r="P5" i="10"/>
  <c r="P27" i="10" s="1"/>
  <c r="BY10" i="10"/>
  <c r="BY32" i="10" s="1"/>
  <c r="AY9" i="10"/>
  <c r="AY31" i="10" s="1"/>
  <c r="Q8" i="10"/>
  <c r="Q30" i="10" s="1"/>
  <c r="AI5" i="10"/>
  <c r="AI27" i="10" s="1"/>
  <c r="H9" i="10"/>
  <c r="H31" i="10" s="1"/>
  <c r="AH6" i="10"/>
  <c r="AH28" i="10" s="1"/>
  <c r="Y6" i="10"/>
  <c r="Y28" i="10" s="1"/>
  <c r="BY5" i="10"/>
  <c r="BY27" i="10" s="1"/>
  <c r="BT6" i="10"/>
  <c r="BT28" i="10" s="1"/>
  <c r="AL5" i="10"/>
  <c r="AL27" i="10" s="1"/>
  <c r="BV9" i="10"/>
  <c r="BV31" i="10" s="1"/>
  <c r="U5" i="10"/>
  <c r="U27" i="10" s="1"/>
  <c r="AD7" i="10"/>
  <c r="AD29" i="10" s="1"/>
  <c r="BV8" i="10"/>
  <c r="BV30" i="10" s="1"/>
  <c r="BZ6" i="10"/>
  <c r="BZ28" i="10" s="1"/>
  <c r="AR5" i="10"/>
  <c r="AR27" i="10" s="1"/>
  <c r="BD8" i="10"/>
  <c r="BD30" i="10" s="1"/>
  <c r="S7" i="10"/>
  <c r="S29" i="10" s="1"/>
  <c r="S9" i="10"/>
  <c r="S31" i="10" s="1"/>
  <c r="BN6" i="10"/>
  <c r="BN28" i="10" s="1"/>
  <c r="CA5" i="10"/>
  <c r="CA27" i="10" s="1"/>
  <c r="AN6" i="10"/>
  <c r="AN28" i="10" s="1"/>
  <c r="CR8" i="10"/>
  <c r="CR30" i="10" s="1"/>
  <c r="AX6" i="10"/>
  <c r="AX28" i="10" s="1"/>
  <c r="M10" i="10"/>
  <c r="M32" i="10" s="1"/>
  <c r="CC8" i="10"/>
  <c r="CC30" i="10" s="1"/>
  <c r="AU7" i="10"/>
  <c r="AU29" i="10" s="1"/>
  <c r="BE9" i="10"/>
  <c r="BE31" i="10" s="1"/>
  <c r="CT6" i="10"/>
  <c r="CT28" i="10" s="1"/>
  <c r="BL5" i="10"/>
  <c r="BL27" i="10" s="1"/>
  <c r="CS6" i="10"/>
  <c r="CS28" i="10" s="1"/>
  <c r="AE5" i="10"/>
  <c r="AE27" i="10" s="1"/>
  <c r="AX9" i="10"/>
  <c r="AX31" i="10" s="1"/>
  <c r="H6" i="10"/>
  <c r="H28" i="10" s="1"/>
  <c r="O6" i="10"/>
  <c r="O28" i="10" s="1"/>
  <c r="CN9" i="10"/>
  <c r="CN31" i="10" s="1"/>
  <c r="BD7" i="10"/>
  <c r="BD29" i="10" s="1"/>
  <c r="N6" i="10"/>
  <c r="N28" i="10" s="1"/>
  <c r="AH9" i="10"/>
  <c r="AH31" i="10" s="1"/>
  <c r="CN10" i="10"/>
  <c r="CN32" i="10" s="1"/>
  <c r="BQ10" i="10"/>
  <c r="BQ32" i="10" s="1"/>
  <c r="E10" i="10"/>
  <c r="E32" i="10" s="1"/>
  <c r="AQ9" i="10"/>
  <c r="AQ31" i="10" s="1"/>
  <c r="BU8" i="10"/>
  <c r="BU30" i="10" s="1"/>
  <c r="I8" i="10"/>
  <c r="I30" i="10" s="1"/>
  <c r="AM7" i="10"/>
  <c r="AM29" i="10" s="1"/>
  <c r="AA5" i="10"/>
  <c r="AA27" i="10" s="1"/>
  <c r="AO9" i="10"/>
  <c r="AO31" i="10" s="1"/>
  <c r="BZ8" i="10"/>
  <c r="BZ30" i="10" s="1"/>
  <c r="CL6" i="10"/>
  <c r="CL28" i="10" s="1"/>
  <c r="Z6" i="10"/>
  <c r="Z28" i="10" s="1"/>
  <c r="BD5" i="10"/>
  <c r="BD27" i="10" s="1"/>
  <c r="CK6" i="10"/>
  <c r="CK28" i="10" s="1"/>
  <c r="I6" i="10"/>
  <c r="I28" i="10" s="1"/>
  <c r="W5" i="10"/>
  <c r="W27" i="10" s="1"/>
  <c r="BA5" i="10"/>
  <c r="BA27" i="10" s="1"/>
  <c r="AV8" i="10"/>
  <c r="AV30" i="10" s="1"/>
  <c r="BL6" i="10"/>
  <c r="BL28" i="10" s="1"/>
  <c r="CP5" i="10"/>
  <c r="CP27" i="10" s="1"/>
  <c r="AD5" i="10"/>
  <c r="AD27" i="10" s="1"/>
  <c r="CO5" i="10"/>
  <c r="CO27" i="10" s="1"/>
  <c r="R9" i="10"/>
  <c r="R31" i="10" s="1"/>
  <c r="G10" i="10"/>
  <c r="G32" i="10" s="1"/>
  <c r="CF10" i="10"/>
  <c r="CF32" i="10" s="1"/>
  <c r="CF9" i="10"/>
  <c r="CF31" i="10" s="1"/>
  <c r="BF8" i="10"/>
  <c r="BF30" i="10" s="1"/>
  <c r="AV7" i="10"/>
  <c r="AV29" i="10" s="1"/>
  <c r="BR6" i="10"/>
  <c r="BR28" i="10" s="1"/>
  <c r="F6" i="10"/>
  <c r="F28" i="10" s="1"/>
  <c r="AJ5" i="10"/>
  <c r="AJ27" i="10" s="1"/>
  <c r="CJ8" i="10"/>
  <c r="CJ30" i="10" s="1"/>
  <c r="AJ10" i="10"/>
  <c r="AJ32" i="10" s="1"/>
  <c r="CH7" i="10"/>
  <c r="CH29" i="10" s="1"/>
  <c r="AW8" i="10"/>
  <c r="AW30" i="10" s="1"/>
  <c r="BZ7" i="10"/>
  <c r="BZ29" i="10" s="1"/>
  <c r="AT6" i="10"/>
  <c r="AT28" i="10" s="1"/>
  <c r="CU9" i="10"/>
  <c r="CU31" i="10" s="1"/>
  <c r="BM8" i="10"/>
  <c r="BM30" i="10" s="1"/>
  <c r="AE7" i="10"/>
  <c r="AE29" i="10" s="1"/>
  <c r="BB8" i="10"/>
  <c r="BB30" i="10" s="1"/>
  <c r="R6" i="10"/>
  <c r="R28" i="10" s="1"/>
  <c r="BH10" i="10"/>
  <c r="BH32" i="10" s="1"/>
  <c r="CQ5" i="10"/>
  <c r="CQ27" i="10" s="1"/>
  <c r="E5" i="10"/>
  <c r="E27" i="10" s="1"/>
  <c r="BD6" i="10"/>
  <c r="BD28" i="10" s="1"/>
  <c r="V5" i="10"/>
  <c r="V27" i="10" s="1"/>
  <c r="BL8" i="10"/>
  <c r="BL30" i="10" s="1"/>
  <c r="AB10" i="10"/>
  <c r="AB32" i="10" s="1"/>
  <c r="BP9" i="10"/>
  <c r="BP31" i="10" s="1"/>
  <c r="AN7" i="10"/>
  <c r="AN29" i="10" s="1"/>
  <c r="CN5" i="10"/>
  <c r="CN27" i="10" s="1"/>
  <c r="AF8" i="10"/>
  <c r="AF30" i="10" s="1"/>
  <c r="AS10" i="10"/>
  <c r="AS32" i="10" s="1"/>
  <c r="O7" i="10"/>
  <c r="O29" i="10" s="1"/>
  <c r="AF5" i="10"/>
  <c r="AF27" i="10" s="1"/>
  <c r="F5" i="10"/>
  <c r="F27" i="10" s="1"/>
  <c r="P7" i="10"/>
  <c r="P29" i="10" s="1"/>
  <c r="N7" i="10"/>
  <c r="N29" i="10" s="1"/>
  <c r="AM9" i="10"/>
  <c r="AM31" i="10" s="1"/>
  <c r="BI10" i="10"/>
  <c r="BI32" i="10" s="1"/>
  <c r="AI9" i="10"/>
  <c r="AI31" i="10" s="1"/>
  <c r="CQ7" i="10"/>
  <c r="CQ29" i="10" s="1"/>
  <c r="S5" i="10"/>
  <c r="S27" i="10" s="1"/>
  <c r="CA8" i="10"/>
  <c r="CA30" i="10" s="1"/>
  <c r="CD6" i="10"/>
  <c r="CD28" i="10" s="1"/>
  <c r="AV5" i="10"/>
  <c r="AV27" i="10" s="1"/>
  <c r="BU6" i="10"/>
  <c r="BU28" i="10" s="1"/>
  <c r="O5" i="10"/>
  <c r="O27" i="10" s="1"/>
  <c r="P8" i="10"/>
  <c r="P30" i="10" s="1"/>
  <c r="CH5" i="10"/>
  <c r="CH27" i="10" s="1"/>
  <c r="BQ5" i="10"/>
  <c r="BQ27" i="10" s="1"/>
  <c r="CI6" i="10"/>
  <c r="CI28" i="10" s="1"/>
  <c r="AX8" i="10"/>
  <c r="AX30" i="10" s="1"/>
  <c r="BJ6" i="10"/>
  <c r="BJ28" i="10" s="1"/>
  <c r="AB5" i="10"/>
  <c r="AB27" i="10" s="1"/>
  <c r="CD9" i="10"/>
  <c r="CD31" i="10" s="1"/>
  <c r="AT7" i="10"/>
  <c r="AT29" i="10" s="1"/>
  <c r="O9" i="10"/>
  <c r="O31" i="10" s="1"/>
  <c r="BA10" i="10"/>
  <c r="BA32" i="10" s="1"/>
  <c r="CM9" i="10"/>
  <c r="CM31" i="10" s="1"/>
  <c r="AA9" i="10"/>
  <c r="AA31" i="10" s="1"/>
  <c r="BE8" i="10"/>
  <c r="BE30" i="10" s="1"/>
  <c r="CI7" i="10"/>
  <c r="CI29" i="10" s="1"/>
  <c r="W7" i="10"/>
  <c r="W29" i="10" s="1"/>
  <c r="BK8" i="10"/>
  <c r="BK30" i="10" s="1"/>
  <c r="AL8" i="10"/>
  <c r="AL30" i="10" s="1"/>
  <c r="BV6" i="10"/>
  <c r="BV28" i="10" s="1"/>
  <c r="J6" i="10"/>
  <c r="J28" i="10" s="1"/>
  <c r="AN5" i="10"/>
  <c r="AN27" i="10" s="1"/>
  <c r="L10" i="10"/>
  <c r="L32" i="10" s="1"/>
  <c r="BM6" i="10"/>
  <c r="BM28" i="10" s="1"/>
  <c r="CI5" i="10"/>
  <c r="CI27" i="10" s="1"/>
  <c r="G5" i="10"/>
  <c r="G27" i="10" s="1"/>
  <c r="BR7" i="10"/>
  <c r="BR29" i="10" s="1"/>
  <c r="AV6" i="10"/>
  <c r="AV28" i="10" s="1"/>
  <c r="BZ5" i="10"/>
  <c r="BZ27" i="10" s="1"/>
  <c r="N5" i="10"/>
  <c r="N27" i="10" s="1"/>
  <c r="AS5" i="10"/>
  <c r="AS27" i="10" s="1"/>
  <c r="H8" i="10"/>
  <c r="H30" i="10" s="1"/>
  <c r="AE6" i="10"/>
  <c r="AE28" i="10" s="1"/>
  <c r="CT9" i="10"/>
  <c r="CT31" i="10" s="1"/>
  <c r="BH9" i="10"/>
  <c r="BH31" i="10" s="1"/>
  <c r="AH8" i="10"/>
  <c r="AH30" i="10" s="1"/>
  <c r="AF7" i="10"/>
  <c r="AF29" i="10" s="1"/>
  <c r="BB6" i="10"/>
  <c r="BB28" i="10" s="1"/>
  <c r="CF5" i="10"/>
  <c r="CF27" i="10" s="1"/>
  <c r="T5" i="10"/>
  <c r="T27" i="10" s="1"/>
  <c r="BJ7" i="10"/>
  <c r="BJ29" i="10" s="1"/>
  <c r="Z9" i="10"/>
  <c r="Z31" i="10" s="1"/>
  <c r="C9" i="10"/>
  <c r="C31" i="10" s="1"/>
</calcChain>
</file>

<file path=xl/sharedStrings.xml><?xml version="1.0" encoding="utf-8"?>
<sst xmlns="http://schemas.openxmlformats.org/spreadsheetml/2006/main" count="230" uniqueCount="37">
  <si>
    <t>Hours</t>
  </si>
  <si>
    <t>µmol buffer protonated</t>
  </si>
  <si>
    <t>Avg ∆Abs</t>
  </si>
  <si>
    <t>STDEV of ∆ABS</t>
  </si>
  <si>
    <t>Time (min)</t>
  </si>
  <si>
    <t>MasterMix+BHET (G04)</t>
  </si>
  <si>
    <t>MasterMix+BHET (G05)</t>
  </si>
  <si>
    <t>MasterMix+BHET (G06)</t>
  </si>
  <si>
    <t>avg. time [s]</t>
  </si>
  <si>
    <r>
      <rPr>
        <i/>
        <sz val="12"/>
        <color theme="1"/>
        <rFont val="Calibri"/>
        <family val="2"/>
        <scheme val="minor"/>
      </rPr>
      <t>I. sakiensis</t>
    </r>
    <r>
      <rPr>
        <sz val="12"/>
        <color theme="1"/>
        <rFont val="Calibri"/>
        <family val="2"/>
        <scheme val="minor"/>
      </rPr>
      <t xml:space="preserve"> PETase</t>
    </r>
  </si>
  <si>
    <r>
      <rPr>
        <i/>
        <sz val="12"/>
        <color theme="1"/>
        <rFont val="Calibri"/>
        <family val="2"/>
        <scheme val="minor"/>
      </rPr>
      <t>T. fusca</t>
    </r>
    <r>
      <rPr>
        <sz val="12"/>
        <color theme="1"/>
        <rFont val="Calibri"/>
        <family val="2"/>
        <scheme val="minor"/>
      </rPr>
      <t xml:space="preserve"> cutinase</t>
    </r>
  </si>
  <si>
    <r>
      <rPr>
        <i/>
        <sz val="12"/>
        <color theme="1"/>
        <rFont val="Calibri"/>
        <family val="2"/>
        <scheme val="minor"/>
      </rPr>
      <t>Geobacillus stearothermophilis</t>
    </r>
    <r>
      <rPr>
        <sz val="12"/>
        <color theme="1"/>
        <rFont val="Calibri"/>
        <family val="2"/>
        <scheme val="minor"/>
      </rPr>
      <t xml:space="preserve"> esterase</t>
    </r>
  </si>
  <si>
    <r>
      <rPr>
        <i/>
        <sz val="12"/>
        <color theme="1"/>
        <rFont val="Calibri"/>
        <family val="2"/>
        <scheme val="minor"/>
      </rPr>
      <t>Bacillus subilis</t>
    </r>
    <r>
      <rPr>
        <sz val="12"/>
        <color theme="1"/>
        <rFont val="Calibri"/>
        <family val="2"/>
        <scheme val="minor"/>
      </rPr>
      <t xml:space="preserve"> esterase </t>
    </r>
  </si>
  <si>
    <t>MasterMix+BHET</t>
  </si>
  <si>
    <t xml:space="preserve">MaserMix No BHET </t>
  </si>
  <si>
    <t>MasterMix No BHET</t>
  </si>
  <si>
    <t>AVERAGE</t>
  </si>
  <si>
    <t>Average</t>
  </si>
  <si>
    <t>T. fusca cutinase</t>
  </si>
  <si>
    <t>I. sakiensis PETase</t>
  </si>
  <si>
    <t>Geobacillus stearothermophilis esterase</t>
  </si>
  <si>
    <t xml:space="preserve">Bacillus subilis esterase </t>
  </si>
  <si>
    <t>Enzyme Number</t>
  </si>
  <si>
    <t>Enzyme Name</t>
  </si>
  <si>
    <t>mM ester cleaved per minute</t>
  </si>
  <si>
    <t xml:space="preserve">µM ester cleaved per minute </t>
  </si>
  <si>
    <t xml:space="preserve">µM cleaved per minute per µMenzyme </t>
  </si>
  <si>
    <t>Experimental Replicate 1</t>
  </si>
  <si>
    <t>Experimental Replicate 2</t>
  </si>
  <si>
    <t>Experimetnal Replicate 1</t>
  </si>
  <si>
    <t>Experimetnal Replicate 2</t>
  </si>
  <si>
    <t xml:space="preserve">BHET </t>
  </si>
  <si>
    <t>mol</t>
  </si>
  <si>
    <t>L</t>
  </si>
  <si>
    <t>µmol</t>
  </si>
  <si>
    <t>µmol BHET per µmol enzyme</t>
  </si>
  <si>
    <t>Enzyme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</si>
</sst>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000"/>
    <numFmt numFmtId="165" formatCode="0.00000000"/>
    <numFmt numFmtId="166" formatCode="0.0"/>
    <numFmt numFmtId="167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0"/>
      <color rgb="FF000000"/>
      <name val="Arial"/>
      <family val="2"/>
    </font>
    <font>
      <i/>
      <sz val="12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1">
    <xf numFmtId="0" fontId="0" fillId="0" borderId="0"/>
  </cellStyleXfs>
  <cellXfs count="24">
    <xf numFmtId="0" fontId="0" fillId="0" borderId="0" xfId="0"/>
    <xf numFmtId="2" fontId="0" fillId="0" borderId="0" xfId="0" applyNumberFormat="1" applyAlignment="1">
      <alignment horizontal="right"/>
    </xf>
    <xf numFmtId="164" fontId="0" fillId="0" borderId="0" xfId="0" applyNumberFormat="1"/>
    <xf numFmtId="0" fontId="0" fillId="0" borderId="0" xfId="0" applyFill="1"/>
    <xf numFmtId="0" fontId="1" fillId="0" borderId="0" xfId="0" applyFont="1"/>
    <xf numFmtId="0" fontId="1" fillId="0" borderId="0" xfId="0" applyFont="1" applyAlignment="1">
      <alignment horizontal="left"/>
    </xf>
    <xf numFmtId="0" fontId="0" fillId="0" borderId="0" xfId="0" applyFont="1"/>
    <xf numFmtId="0" fontId="1" fillId="2" borderId="0" xfId="0" applyFont="1" applyFill="1" applyAlignment="1">
      <alignment horizontal="left"/>
    </xf>
    <xf numFmtId="0" fontId="0" fillId="0" borderId="0" xfId="0" applyFont="1" applyAlignment="1">
      <alignment horizontal="left"/>
    </xf>
    <xf numFmtId="2" fontId="0" fillId="0" borderId="0" xfId="0" applyNumberFormat="1"/>
    <xf numFmtId="165" fontId="0" fillId="0" borderId="0" xfId="0" applyNumberFormat="1"/>
    <xf numFmtId="166" fontId="0" fillId="0" borderId="0" xfId="0" applyNumberFormat="1"/>
    <xf numFmtId="2" fontId="0" fillId="0" borderId="0" xfId="0" applyNumberFormat="1" applyFill="1"/>
    <xf numFmtId="0" fontId="0" fillId="0" borderId="0" xfId="0" applyAlignment="1">
      <alignment horizontal="center"/>
    </xf>
    <xf numFmtId="0" fontId="1" fillId="0" borderId="0" xfId="0" applyFont="1" applyFill="1" applyAlignment="1">
      <alignment horizontal="left"/>
    </xf>
    <xf numFmtId="0" fontId="1" fillId="0" borderId="0" xfId="0" applyFont="1" applyFill="1"/>
    <xf numFmtId="0" fontId="2" fillId="0" borderId="1" xfId="0" applyFont="1" applyBorder="1" applyAlignment="1">
      <alignment horizontal="center" vertical="center" wrapText="1"/>
    </xf>
    <xf numFmtId="167" fontId="2" fillId="0" borderId="1" xfId="0" applyNumberFormat="1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167" fontId="0" fillId="0" borderId="2" xfId="0" applyNumberFormat="1" applyBorder="1" applyAlignment="1">
      <alignment horizontal="center"/>
    </xf>
    <xf numFmtId="0" fontId="1" fillId="0" borderId="0" xfId="0" applyFont="1" applyAlignment="1">
      <alignment horizontal="center"/>
    </xf>
    <xf numFmtId="0" fontId="0" fillId="0" borderId="0" xfId="0" applyAlignment="1">
      <alignment wrapText="1"/>
    </xf>
    <xf numFmtId="0" fontId="0" fillId="0" borderId="0" xfId="0" applyAlignment="1">
      <alignment horizontal="center" wrapText="1"/>
    </xf>
    <xf numFmtId="166" fontId="0" fillId="0" borderId="0" xfId="0" applyNumberFormat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scatterChart>
        <c:scatterStyle val="lineMarker"/>
        <c:varyColors val="0"/>
        <c:ser>
          <c:idx val="0"/>
          <c:order val="0"/>
          <c:tx>
            <c:strRef>
              <c:f>'Abs550'!$A$41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strRef>
              <c:f>'Abs550'!$B$28:$CW$28</c:f>
              <c:strCache>
                <c:ptCount val="100"/>
                <c:pt idx="0">
                  <c:v>Time (min)</c:v>
                </c:pt>
                <c:pt idx="1">
                  <c:v>0</c:v>
                </c:pt>
                <c:pt idx="2">
                  <c:v>14.99983333</c:v>
                </c:pt>
                <c:pt idx="3">
                  <c:v>29.99983333</c:v>
                </c:pt>
                <c:pt idx="4">
                  <c:v>44.99983333</c:v>
                </c:pt>
                <c:pt idx="5">
                  <c:v>59.99983333</c:v>
                </c:pt>
                <c:pt idx="6">
                  <c:v>74.99983333</c:v>
                </c:pt>
                <c:pt idx="7">
                  <c:v>89.99983333</c:v>
                </c:pt>
                <c:pt idx="8">
                  <c:v>104.9998333</c:v>
                </c:pt>
                <c:pt idx="9">
                  <c:v>119.9998333</c:v>
                </c:pt>
                <c:pt idx="10">
                  <c:v>134.9998333</c:v>
                </c:pt>
                <c:pt idx="11">
                  <c:v>149.9998333</c:v>
                </c:pt>
                <c:pt idx="12">
                  <c:v>164.9998333</c:v>
                </c:pt>
                <c:pt idx="13">
                  <c:v>179.9998333</c:v>
                </c:pt>
                <c:pt idx="14">
                  <c:v>194.9998333</c:v>
                </c:pt>
                <c:pt idx="15">
                  <c:v>209.9998333</c:v>
                </c:pt>
                <c:pt idx="16">
                  <c:v>224.9998333</c:v>
                </c:pt>
                <c:pt idx="17">
                  <c:v>239.9998333</c:v>
                </c:pt>
                <c:pt idx="18">
                  <c:v>254.9998333</c:v>
                </c:pt>
                <c:pt idx="19">
                  <c:v>269.9998333</c:v>
                </c:pt>
                <c:pt idx="20">
                  <c:v>284.9998333</c:v>
                </c:pt>
                <c:pt idx="21">
                  <c:v>299.9998333</c:v>
                </c:pt>
                <c:pt idx="22">
                  <c:v>314.9998333</c:v>
                </c:pt>
                <c:pt idx="23">
                  <c:v>329.9998333</c:v>
                </c:pt>
                <c:pt idx="24">
                  <c:v>344.9998333</c:v>
                </c:pt>
                <c:pt idx="25">
                  <c:v>359.9998333</c:v>
                </c:pt>
                <c:pt idx="26">
                  <c:v>374.9998333</c:v>
                </c:pt>
                <c:pt idx="27">
                  <c:v>389.9998333</c:v>
                </c:pt>
                <c:pt idx="28">
                  <c:v>404.9998333</c:v>
                </c:pt>
                <c:pt idx="29">
                  <c:v>419.9998333</c:v>
                </c:pt>
                <c:pt idx="30">
                  <c:v>434.9998333</c:v>
                </c:pt>
                <c:pt idx="31">
                  <c:v>449.9998333</c:v>
                </c:pt>
                <c:pt idx="32">
                  <c:v>464.9998333</c:v>
                </c:pt>
                <c:pt idx="33">
                  <c:v>479.9998333</c:v>
                </c:pt>
                <c:pt idx="34">
                  <c:v>494.9998333</c:v>
                </c:pt>
                <c:pt idx="35">
                  <c:v>509.9998333</c:v>
                </c:pt>
                <c:pt idx="36">
                  <c:v>524.9998333</c:v>
                </c:pt>
                <c:pt idx="37">
                  <c:v>539.9998333</c:v>
                </c:pt>
                <c:pt idx="38">
                  <c:v>554.9998333</c:v>
                </c:pt>
                <c:pt idx="39">
                  <c:v>569.9998333</c:v>
                </c:pt>
                <c:pt idx="40">
                  <c:v>584.9998333</c:v>
                </c:pt>
                <c:pt idx="41">
                  <c:v>599.9998333</c:v>
                </c:pt>
                <c:pt idx="42">
                  <c:v>614.9998333</c:v>
                </c:pt>
                <c:pt idx="43">
                  <c:v>629.9998333</c:v>
                </c:pt>
                <c:pt idx="44">
                  <c:v>644.9998333</c:v>
                </c:pt>
                <c:pt idx="45">
                  <c:v>659.9998333</c:v>
                </c:pt>
                <c:pt idx="46">
                  <c:v>674.9998333</c:v>
                </c:pt>
                <c:pt idx="47">
                  <c:v>689.9998333</c:v>
                </c:pt>
                <c:pt idx="48">
                  <c:v>704.9998333</c:v>
                </c:pt>
                <c:pt idx="49">
                  <c:v>719.9998333</c:v>
                </c:pt>
                <c:pt idx="50">
                  <c:v>734.9998333</c:v>
                </c:pt>
                <c:pt idx="51">
                  <c:v>749.9998333</c:v>
                </c:pt>
                <c:pt idx="52">
                  <c:v>764.9998333</c:v>
                </c:pt>
                <c:pt idx="53">
                  <c:v>779.9998333</c:v>
                </c:pt>
                <c:pt idx="54">
                  <c:v>795</c:v>
                </c:pt>
                <c:pt idx="55">
                  <c:v>809.9998333</c:v>
                </c:pt>
                <c:pt idx="56">
                  <c:v>825</c:v>
                </c:pt>
                <c:pt idx="57">
                  <c:v>839.9998333</c:v>
                </c:pt>
                <c:pt idx="58">
                  <c:v>854.9998333</c:v>
                </c:pt>
                <c:pt idx="59">
                  <c:v>869.9998333</c:v>
                </c:pt>
                <c:pt idx="60">
                  <c:v>884.9998333</c:v>
                </c:pt>
                <c:pt idx="61">
                  <c:v>899.9998333</c:v>
                </c:pt>
                <c:pt idx="62">
                  <c:v>914.9998333</c:v>
                </c:pt>
                <c:pt idx="63">
                  <c:v>929.9998333</c:v>
                </c:pt>
                <c:pt idx="64">
                  <c:v>944.9998333</c:v>
                </c:pt>
                <c:pt idx="65">
                  <c:v>959.9998333</c:v>
                </c:pt>
                <c:pt idx="66">
                  <c:v>974.9998333</c:v>
                </c:pt>
                <c:pt idx="67">
                  <c:v>990</c:v>
                </c:pt>
                <c:pt idx="68">
                  <c:v>1004.999833</c:v>
                </c:pt>
                <c:pt idx="69">
                  <c:v>1019.999833</c:v>
                </c:pt>
                <c:pt idx="70">
                  <c:v>1034.999833</c:v>
                </c:pt>
                <c:pt idx="71">
                  <c:v>1049.999833</c:v>
                </c:pt>
                <c:pt idx="72">
                  <c:v>1064.999833</c:v>
                </c:pt>
                <c:pt idx="73">
                  <c:v>1080</c:v>
                </c:pt>
                <c:pt idx="74">
                  <c:v>1094.999833</c:v>
                </c:pt>
                <c:pt idx="75">
                  <c:v>1109.999833</c:v>
                </c:pt>
                <c:pt idx="76">
                  <c:v>1124.999833</c:v>
                </c:pt>
                <c:pt idx="77">
                  <c:v>1139.999833</c:v>
                </c:pt>
                <c:pt idx="78">
                  <c:v>1154.999833</c:v>
                </c:pt>
                <c:pt idx="79">
                  <c:v>1169.999833</c:v>
                </c:pt>
                <c:pt idx="80">
                  <c:v>1184.999833</c:v>
                </c:pt>
                <c:pt idx="81">
                  <c:v>1199.999833</c:v>
                </c:pt>
                <c:pt idx="82">
                  <c:v>1214.999833</c:v>
                </c:pt>
                <c:pt idx="83">
                  <c:v>1229.999833</c:v>
                </c:pt>
                <c:pt idx="84">
                  <c:v>1244.999833</c:v>
                </c:pt>
                <c:pt idx="85">
                  <c:v>1259.999833</c:v>
                </c:pt>
                <c:pt idx="86">
                  <c:v>1274.999833</c:v>
                </c:pt>
                <c:pt idx="87">
                  <c:v>1289.999833</c:v>
                </c:pt>
                <c:pt idx="88">
                  <c:v>1304.999833</c:v>
                </c:pt>
                <c:pt idx="89">
                  <c:v>1319.999833</c:v>
                </c:pt>
                <c:pt idx="90">
                  <c:v>1334.999833</c:v>
                </c:pt>
                <c:pt idx="91">
                  <c:v>1349.999833</c:v>
                </c:pt>
                <c:pt idx="92">
                  <c:v>1364.999833</c:v>
                </c:pt>
                <c:pt idx="93">
                  <c:v>1379.999833</c:v>
                </c:pt>
                <c:pt idx="94">
                  <c:v>1394.999833</c:v>
                </c:pt>
                <c:pt idx="95">
                  <c:v>1409.999833</c:v>
                </c:pt>
                <c:pt idx="96">
                  <c:v>1424.999833</c:v>
                </c:pt>
                <c:pt idx="97">
                  <c:v>1439.999833</c:v>
                </c:pt>
                <c:pt idx="98">
                  <c:v>0</c:v>
                </c:pt>
                <c:pt idx="99">
                  <c:v>0</c:v>
                </c:pt>
              </c:strCache>
            </c:strRef>
          </c:xVal>
          <c:yVal>
            <c:numRef>
              <c:f>'Abs550'!$B$41:$CW$41</c:f>
              <c:numCache>
                <c:formatCode>0.000</c:formatCode>
                <c:ptCount val="100"/>
                <c:pt idx="0" formatCode="General">
                  <c:v>0</c:v>
                </c:pt>
                <c:pt idx="1">
                  <c:v>1.7585666666666666</c:v>
                </c:pt>
                <c:pt idx="2" formatCode="General">
                  <c:v>1.7368999999999999</c:v>
                </c:pt>
                <c:pt idx="3" formatCode="General">
                  <c:v>1.5118</c:v>
                </c:pt>
                <c:pt idx="4" formatCode="General">
                  <c:v>1.4530999999999998</c:v>
                </c:pt>
                <c:pt idx="5" formatCode="General">
                  <c:v>1.4307999999999998</c:v>
                </c:pt>
                <c:pt idx="6" formatCode="General">
                  <c:v>1.4167000000000001</c:v>
                </c:pt>
                <c:pt idx="7" formatCode="General">
                  <c:v>1.4086000000000001</c:v>
                </c:pt>
                <c:pt idx="8" formatCode="General">
                  <c:v>1.4027000000000001</c:v>
                </c:pt>
                <c:pt idx="9" formatCode="General">
                  <c:v>1.3976999999999999</c:v>
                </c:pt>
                <c:pt idx="10" formatCode="General">
                  <c:v>1.3920000000000001</c:v>
                </c:pt>
                <c:pt idx="11" formatCode="General">
                  <c:v>1.3875</c:v>
                </c:pt>
                <c:pt idx="12" formatCode="General">
                  <c:v>1.3834</c:v>
                </c:pt>
                <c:pt idx="13" formatCode="General">
                  <c:v>1.38</c:v>
                </c:pt>
                <c:pt idx="14" formatCode="General">
                  <c:v>1.3769</c:v>
                </c:pt>
                <c:pt idx="15" formatCode="General">
                  <c:v>1.3715999999999999</c:v>
                </c:pt>
                <c:pt idx="16" formatCode="General">
                  <c:v>1.3687</c:v>
                </c:pt>
                <c:pt idx="17" formatCode="General">
                  <c:v>1.3647</c:v>
                </c:pt>
                <c:pt idx="18" formatCode="General">
                  <c:v>1.3614999999999999</c:v>
                </c:pt>
                <c:pt idx="19" formatCode="General">
                  <c:v>1.3566</c:v>
                </c:pt>
                <c:pt idx="20" formatCode="General">
                  <c:v>1.3555999999999999</c:v>
                </c:pt>
                <c:pt idx="21" formatCode="General">
                  <c:v>1.3505</c:v>
                </c:pt>
                <c:pt idx="22" formatCode="General">
                  <c:v>1.3475999999999999</c:v>
                </c:pt>
                <c:pt idx="23" formatCode="General">
                  <c:v>1.3443000000000001</c:v>
                </c:pt>
                <c:pt idx="24" formatCode="General">
                  <c:v>1.3414999999999999</c:v>
                </c:pt>
                <c:pt idx="25" formatCode="General">
                  <c:v>1.3384</c:v>
                </c:pt>
                <c:pt idx="26" formatCode="General">
                  <c:v>1.3355999999999999</c:v>
                </c:pt>
                <c:pt idx="27" formatCode="General">
                  <c:v>1.3323</c:v>
                </c:pt>
                <c:pt idx="28" formatCode="General">
                  <c:v>1.3292999999999999</c:v>
                </c:pt>
                <c:pt idx="29" formatCode="General">
                  <c:v>1.3265</c:v>
                </c:pt>
                <c:pt idx="30" formatCode="General">
                  <c:v>1.3231999999999999</c:v>
                </c:pt>
                <c:pt idx="31" formatCode="General">
                  <c:v>1.3203</c:v>
                </c:pt>
                <c:pt idx="32" formatCode="General">
                  <c:v>1.3181</c:v>
                </c:pt>
                <c:pt idx="33" formatCode="General">
                  <c:v>1.3151999999999999</c:v>
                </c:pt>
                <c:pt idx="34" formatCode="General">
                  <c:v>1.3122</c:v>
                </c:pt>
                <c:pt idx="35" formatCode="General">
                  <c:v>1.3103</c:v>
                </c:pt>
                <c:pt idx="36" formatCode="General">
                  <c:v>1.3061</c:v>
                </c:pt>
                <c:pt idx="37" formatCode="General">
                  <c:v>1.3061</c:v>
                </c:pt>
                <c:pt idx="38" formatCode="General">
                  <c:v>1.3022</c:v>
                </c:pt>
                <c:pt idx="39" formatCode="General">
                  <c:v>1.2978000000000001</c:v>
                </c:pt>
                <c:pt idx="40" formatCode="General">
                  <c:v>1.2959000000000001</c:v>
                </c:pt>
                <c:pt idx="41" formatCode="General">
                  <c:v>1.2929000000000002</c:v>
                </c:pt>
                <c:pt idx="42" formatCode="General">
                  <c:v>1.2907000000000002</c:v>
                </c:pt>
                <c:pt idx="43" formatCode="General">
                  <c:v>1.288</c:v>
                </c:pt>
                <c:pt idx="44" formatCode="General">
                  <c:v>1.2855000000000001</c:v>
                </c:pt>
                <c:pt idx="45" formatCode="General">
                  <c:v>1.2826000000000002</c:v>
                </c:pt>
                <c:pt idx="46" formatCode="General">
                  <c:v>1.2793999999999999</c:v>
                </c:pt>
                <c:pt idx="47" formatCode="General">
                  <c:v>1.2775000000000001</c:v>
                </c:pt>
                <c:pt idx="48" formatCode="General">
                  <c:v>1.2756000000000001</c:v>
                </c:pt>
                <c:pt idx="49" formatCode="General">
                  <c:v>1.2731999999999999</c:v>
                </c:pt>
                <c:pt idx="50" formatCode="General">
                  <c:v>1.2711999999999999</c:v>
                </c:pt>
                <c:pt idx="51" formatCode="General">
                  <c:v>1.2690999999999999</c:v>
                </c:pt>
                <c:pt idx="52" formatCode="General">
                  <c:v>1.2662</c:v>
                </c:pt>
                <c:pt idx="53" formatCode="General">
                  <c:v>1.2644000000000002</c:v>
                </c:pt>
                <c:pt idx="54" formatCode="General">
                  <c:v>1.2608999999999999</c:v>
                </c:pt>
                <c:pt idx="55" formatCode="General">
                  <c:v>1.2587999999999999</c:v>
                </c:pt>
                <c:pt idx="56" formatCode="General">
                  <c:v>1.2577</c:v>
                </c:pt>
                <c:pt idx="57" formatCode="General">
                  <c:v>1.2546999999999999</c:v>
                </c:pt>
                <c:pt idx="58" formatCode="General">
                  <c:v>1.2524999999999999</c:v>
                </c:pt>
                <c:pt idx="59" formatCode="General">
                  <c:v>1.2505999999999999</c:v>
                </c:pt>
                <c:pt idx="60" formatCode="General">
                  <c:v>1.2485999999999999</c:v>
                </c:pt>
                <c:pt idx="61" formatCode="General">
                  <c:v>1.2453000000000001</c:v>
                </c:pt>
                <c:pt idx="62" formatCode="General">
                  <c:v>1.2442</c:v>
                </c:pt>
                <c:pt idx="63" formatCode="General">
                  <c:v>1.2414000000000001</c:v>
                </c:pt>
                <c:pt idx="64" formatCode="General">
                  <c:v>1.2403</c:v>
                </c:pt>
                <c:pt idx="65" formatCode="General">
                  <c:v>1.2374000000000001</c:v>
                </c:pt>
                <c:pt idx="66" formatCode="General">
                  <c:v>1.2363999999999999</c:v>
                </c:pt>
                <c:pt idx="67" formatCode="General">
                  <c:v>1.2330000000000001</c:v>
                </c:pt>
                <c:pt idx="68" formatCode="General">
                  <c:v>1.232</c:v>
                </c:pt>
                <c:pt idx="69" formatCode="General">
                  <c:v>1.2310000000000001</c:v>
                </c:pt>
                <c:pt idx="70" formatCode="General">
                  <c:v>1.2282</c:v>
                </c:pt>
                <c:pt idx="71" formatCode="General">
                  <c:v>1.2251000000000001</c:v>
                </c:pt>
                <c:pt idx="72" formatCode="General">
                  <c:v>1.2241</c:v>
                </c:pt>
                <c:pt idx="73" formatCode="General">
                  <c:v>1.2219</c:v>
                </c:pt>
                <c:pt idx="74" formatCode="General">
                  <c:v>1.2199</c:v>
                </c:pt>
                <c:pt idx="75" formatCode="General">
                  <c:v>1.2185000000000001</c:v>
                </c:pt>
                <c:pt idx="76" formatCode="General">
                  <c:v>1.2157</c:v>
                </c:pt>
                <c:pt idx="77" formatCode="General">
                  <c:v>1.2137</c:v>
                </c:pt>
                <c:pt idx="78" formatCode="General">
                  <c:v>1.2115</c:v>
                </c:pt>
                <c:pt idx="79" formatCode="General">
                  <c:v>1.2095</c:v>
                </c:pt>
                <c:pt idx="80" formatCode="General">
                  <c:v>1.2085000000000001</c:v>
                </c:pt>
                <c:pt idx="81" formatCode="General">
                  <c:v>1.2067000000000001</c:v>
                </c:pt>
                <c:pt idx="82" formatCode="General">
                  <c:v>1.2044000000000001</c:v>
                </c:pt>
                <c:pt idx="83" formatCode="General">
                  <c:v>1.2025000000000001</c:v>
                </c:pt>
                <c:pt idx="84" formatCode="General">
                  <c:v>1.2014</c:v>
                </c:pt>
                <c:pt idx="85" formatCode="General">
                  <c:v>1.1996</c:v>
                </c:pt>
                <c:pt idx="86" formatCode="General">
                  <c:v>1.1974</c:v>
                </c:pt>
                <c:pt idx="87" formatCode="General">
                  <c:v>1.1961999999999999</c:v>
                </c:pt>
                <c:pt idx="88" formatCode="General">
                  <c:v>1.1941999999999999</c:v>
                </c:pt>
                <c:pt idx="89" formatCode="General">
                  <c:v>1.1919999999999999</c:v>
                </c:pt>
                <c:pt idx="90" formatCode="General">
                  <c:v>1.1903000000000001</c:v>
                </c:pt>
                <c:pt idx="91" formatCode="General">
                  <c:v>1.1892999999999998</c:v>
                </c:pt>
                <c:pt idx="92" formatCode="General">
                  <c:v>1.1869999999999998</c:v>
                </c:pt>
                <c:pt idx="93" formatCode="General">
                  <c:v>1.1851999999999998</c:v>
                </c:pt>
                <c:pt idx="94" formatCode="General">
                  <c:v>1.1839999999999999</c:v>
                </c:pt>
                <c:pt idx="95" formatCode="General">
                  <c:v>1.1819999999999999</c:v>
                </c:pt>
                <c:pt idx="96" formatCode="General">
                  <c:v>1.1796</c:v>
                </c:pt>
                <c:pt idx="97" formatCode="General">
                  <c:v>1.1788999999999998</c:v>
                </c:pt>
                <c:pt idx="98" formatCode="General">
                  <c:v>1.1778</c:v>
                </c:pt>
                <c:pt idx="99" formatCode="General">
                  <c:v>1.1747999999999998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0-D879-467E-9B6A-4A46F0B68EDA}"/>
            </c:ext>
          </c:extLst>
        </c:ser>
        <c:ser>
          <c:idx val="1"/>
          <c:order val="1"/>
          <c:tx>
            <c:strRef>
              <c:f>'Abs550'!$A$42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strRef>
              <c:f>'Abs550'!$B$28:$CW$28</c:f>
              <c:strCache>
                <c:ptCount val="100"/>
                <c:pt idx="0">
                  <c:v>Time (min)</c:v>
                </c:pt>
                <c:pt idx="1">
                  <c:v>0</c:v>
                </c:pt>
                <c:pt idx="2">
                  <c:v>14.99983333</c:v>
                </c:pt>
                <c:pt idx="3">
                  <c:v>29.99983333</c:v>
                </c:pt>
                <c:pt idx="4">
                  <c:v>44.99983333</c:v>
                </c:pt>
                <c:pt idx="5">
                  <c:v>59.99983333</c:v>
                </c:pt>
                <c:pt idx="6">
                  <c:v>74.99983333</c:v>
                </c:pt>
                <c:pt idx="7">
                  <c:v>89.99983333</c:v>
                </c:pt>
                <c:pt idx="8">
                  <c:v>104.9998333</c:v>
                </c:pt>
                <c:pt idx="9">
                  <c:v>119.9998333</c:v>
                </c:pt>
                <c:pt idx="10">
                  <c:v>134.9998333</c:v>
                </c:pt>
                <c:pt idx="11">
                  <c:v>149.9998333</c:v>
                </c:pt>
                <c:pt idx="12">
                  <c:v>164.9998333</c:v>
                </c:pt>
                <c:pt idx="13">
                  <c:v>179.9998333</c:v>
                </c:pt>
                <c:pt idx="14">
                  <c:v>194.9998333</c:v>
                </c:pt>
                <c:pt idx="15">
                  <c:v>209.9998333</c:v>
                </c:pt>
                <c:pt idx="16">
                  <c:v>224.9998333</c:v>
                </c:pt>
                <c:pt idx="17">
                  <c:v>239.9998333</c:v>
                </c:pt>
                <c:pt idx="18">
                  <c:v>254.9998333</c:v>
                </c:pt>
                <c:pt idx="19">
                  <c:v>269.9998333</c:v>
                </c:pt>
                <c:pt idx="20">
                  <c:v>284.9998333</c:v>
                </c:pt>
                <c:pt idx="21">
                  <c:v>299.9998333</c:v>
                </c:pt>
                <c:pt idx="22">
                  <c:v>314.9998333</c:v>
                </c:pt>
                <c:pt idx="23">
                  <c:v>329.9998333</c:v>
                </c:pt>
                <c:pt idx="24">
                  <c:v>344.9998333</c:v>
                </c:pt>
                <c:pt idx="25">
                  <c:v>359.9998333</c:v>
                </c:pt>
                <c:pt idx="26">
                  <c:v>374.9998333</c:v>
                </c:pt>
                <c:pt idx="27">
                  <c:v>389.9998333</c:v>
                </c:pt>
                <c:pt idx="28">
                  <c:v>404.9998333</c:v>
                </c:pt>
                <c:pt idx="29">
                  <c:v>419.9998333</c:v>
                </c:pt>
                <c:pt idx="30">
                  <c:v>434.9998333</c:v>
                </c:pt>
                <c:pt idx="31">
                  <c:v>449.9998333</c:v>
                </c:pt>
                <c:pt idx="32">
                  <c:v>464.9998333</c:v>
                </c:pt>
                <c:pt idx="33">
                  <c:v>479.9998333</c:v>
                </c:pt>
                <c:pt idx="34">
                  <c:v>494.9998333</c:v>
                </c:pt>
                <c:pt idx="35">
                  <c:v>509.9998333</c:v>
                </c:pt>
                <c:pt idx="36">
                  <c:v>524.9998333</c:v>
                </c:pt>
                <c:pt idx="37">
                  <c:v>539.9998333</c:v>
                </c:pt>
                <c:pt idx="38">
                  <c:v>554.9998333</c:v>
                </c:pt>
                <c:pt idx="39">
                  <c:v>569.9998333</c:v>
                </c:pt>
                <c:pt idx="40">
                  <c:v>584.9998333</c:v>
                </c:pt>
                <c:pt idx="41">
                  <c:v>599.9998333</c:v>
                </c:pt>
                <c:pt idx="42">
                  <c:v>614.9998333</c:v>
                </c:pt>
                <c:pt idx="43">
                  <c:v>629.9998333</c:v>
                </c:pt>
                <c:pt idx="44">
                  <c:v>644.9998333</c:v>
                </c:pt>
                <c:pt idx="45">
                  <c:v>659.9998333</c:v>
                </c:pt>
                <c:pt idx="46">
                  <c:v>674.9998333</c:v>
                </c:pt>
                <c:pt idx="47">
                  <c:v>689.9998333</c:v>
                </c:pt>
                <c:pt idx="48">
                  <c:v>704.9998333</c:v>
                </c:pt>
                <c:pt idx="49">
                  <c:v>719.9998333</c:v>
                </c:pt>
                <c:pt idx="50">
                  <c:v>734.9998333</c:v>
                </c:pt>
                <c:pt idx="51">
                  <c:v>749.9998333</c:v>
                </c:pt>
                <c:pt idx="52">
                  <c:v>764.9998333</c:v>
                </c:pt>
                <c:pt idx="53">
                  <c:v>779.9998333</c:v>
                </c:pt>
                <c:pt idx="54">
                  <c:v>795</c:v>
                </c:pt>
                <c:pt idx="55">
                  <c:v>809.9998333</c:v>
                </c:pt>
                <c:pt idx="56">
                  <c:v>825</c:v>
                </c:pt>
                <c:pt idx="57">
                  <c:v>839.9998333</c:v>
                </c:pt>
                <c:pt idx="58">
                  <c:v>854.9998333</c:v>
                </c:pt>
                <c:pt idx="59">
                  <c:v>869.9998333</c:v>
                </c:pt>
                <c:pt idx="60">
                  <c:v>884.9998333</c:v>
                </c:pt>
                <c:pt idx="61">
                  <c:v>899.9998333</c:v>
                </c:pt>
                <c:pt idx="62">
                  <c:v>914.9998333</c:v>
                </c:pt>
                <c:pt idx="63">
                  <c:v>929.9998333</c:v>
                </c:pt>
                <c:pt idx="64">
                  <c:v>944.9998333</c:v>
                </c:pt>
                <c:pt idx="65">
                  <c:v>959.9998333</c:v>
                </c:pt>
                <c:pt idx="66">
                  <c:v>974.9998333</c:v>
                </c:pt>
                <c:pt idx="67">
                  <c:v>990</c:v>
                </c:pt>
                <c:pt idx="68">
                  <c:v>1004.999833</c:v>
                </c:pt>
                <c:pt idx="69">
                  <c:v>1019.999833</c:v>
                </c:pt>
                <c:pt idx="70">
                  <c:v>1034.999833</c:v>
                </c:pt>
                <c:pt idx="71">
                  <c:v>1049.999833</c:v>
                </c:pt>
                <c:pt idx="72">
                  <c:v>1064.999833</c:v>
                </c:pt>
                <c:pt idx="73">
                  <c:v>1080</c:v>
                </c:pt>
                <c:pt idx="74">
                  <c:v>1094.999833</c:v>
                </c:pt>
                <c:pt idx="75">
                  <c:v>1109.999833</c:v>
                </c:pt>
                <c:pt idx="76">
                  <c:v>1124.999833</c:v>
                </c:pt>
                <c:pt idx="77">
                  <c:v>1139.999833</c:v>
                </c:pt>
                <c:pt idx="78">
                  <c:v>1154.999833</c:v>
                </c:pt>
                <c:pt idx="79">
                  <c:v>1169.999833</c:v>
                </c:pt>
                <c:pt idx="80">
                  <c:v>1184.999833</c:v>
                </c:pt>
                <c:pt idx="81">
                  <c:v>1199.999833</c:v>
                </c:pt>
                <c:pt idx="82">
                  <c:v>1214.999833</c:v>
                </c:pt>
                <c:pt idx="83">
                  <c:v>1229.999833</c:v>
                </c:pt>
                <c:pt idx="84">
                  <c:v>1244.999833</c:v>
                </c:pt>
                <c:pt idx="85">
                  <c:v>1259.999833</c:v>
                </c:pt>
                <c:pt idx="86">
                  <c:v>1274.999833</c:v>
                </c:pt>
                <c:pt idx="87">
                  <c:v>1289.999833</c:v>
                </c:pt>
                <c:pt idx="88">
                  <c:v>1304.999833</c:v>
                </c:pt>
                <c:pt idx="89">
                  <c:v>1319.999833</c:v>
                </c:pt>
                <c:pt idx="90">
                  <c:v>1334.999833</c:v>
                </c:pt>
                <c:pt idx="91">
                  <c:v>1349.999833</c:v>
                </c:pt>
                <c:pt idx="92">
                  <c:v>1364.999833</c:v>
                </c:pt>
                <c:pt idx="93">
                  <c:v>1379.999833</c:v>
                </c:pt>
                <c:pt idx="94">
                  <c:v>1394.999833</c:v>
                </c:pt>
                <c:pt idx="95">
                  <c:v>1409.999833</c:v>
                </c:pt>
                <c:pt idx="96">
                  <c:v>1424.999833</c:v>
                </c:pt>
                <c:pt idx="97">
                  <c:v>1439.999833</c:v>
                </c:pt>
                <c:pt idx="98">
                  <c:v>0</c:v>
                </c:pt>
                <c:pt idx="99">
                  <c:v>0</c:v>
                </c:pt>
              </c:strCache>
            </c:strRef>
          </c:xVal>
          <c:yVal>
            <c:numRef>
              <c:f>'Abs550'!$B$42:$CW$42</c:f>
              <c:numCache>
                <c:formatCode>0.000</c:formatCode>
                <c:ptCount val="100"/>
                <c:pt idx="0" formatCode="General">
                  <c:v>0</c:v>
                </c:pt>
                <c:pt idx="1">
                  <c:v>1.7585666666666666</c:v>
                </c:pt>
                <c:pt idx="2" formatCode="General">
                  <c:v>1.7679</c:v>
                </c:pt>
                <c:pt idx="3" formatCode="General">
                  <c:v>1.5538000000000001</c:v>
                </c:pt>
                <c:pt idx="4" formatCode="General">
                  <c:v>1.4770999999999999</c:v>
                </c:pt>
                <c:pt idx="5" formatCode="General">
                  <c:v>1.4487999999999999</c:v>
                </c:pt>
                <c:pt idx="6" formatCode="General">
                  <c:v>1.4366999999999999</c:v>
                </c:pt>
                <c:pt idx="7" formatCode="General">
                  <c:v>1.4276</c:v>
                </c:pt>
                <c:pt idx="8" formatCode="General">
                  <c:v>1.4227000000000001</c:v>
                </c:pt>
                <c:pt idx="9" formatCode="General">
                  <c:v>1.4167000000000001</c:v>
                </c:pt>
                <c:pt idx="10" formatCode="General">
                  <c:v>1.413</c:v>
                </c:pt>
                <c:pt idx="11" formatCode="General">
                  <c:v>1.4105000000000001</c:v>
                </c:pt>
                <c:pt idx="12" formatCode="General">
                  <c:v>1.4074</c:v>
                </c:pt>
                <c:pt idx="13" formatCode="General">
                  <c:v>1.403</c:v>
                </c:pt>
                <c:pt idx="14" formatCode="General">
                  <c:v>1.3989</c:v>
                </c:pt>
                <c:pt idx="15" formatCode="General">
                  <c:v>1.3956</c:v>
                </c:pt>
                <c:pt idx="16" formatCode="General">
                  <c:v>1.3916999999999999</c:v>
                </c:pt>
                <c:pt idx="17" formatCode="General">
                  <c:v>1.3876999999999999</c:v>
                </c:pt>
                <c:pt idx="18" formatCode="General">
                  <c:v>1.3845000000000001</c:v>
                </c:pt>
                <c:pt idx="19" formatCode="General">
                  <c:v>1.3815999999999999</c:v>
                </c:pt>
                <c:pt idx="20" formatCode="General">
                  <c:v>1.3775999999999999</c:v>
                </c:pt>
                <c:pt idx="21" formatCode="General">
                  <c:v>1.3745000000000001</c:v>
                </c:pt>
                <c:pt idx="22" formatCode="General">
                  <c:v>1.3715999999999999</c:v>
                </c:pt>
                <c:pt idx="23" formatCode="General">
                  <c:v>1.3673</c:v>
                </c:pt>
                <c:pt idx="24" formatCode="General">
                  <c:v>1.3645</c:v>
                </c:pt>
                <c:pt idx="25" formatCode="General">
                  <c:v>1.3613999999999999</c:v>
                </c:pt>
                <c:pt idx="26" formatCode="General">
                  <c:v>1.3586</c:v>
                </c:pt>
                <c:pt idx="27" formatCode="General">
                  <c:v>1.3543000000000001</c:v>
                </c:pt>
                <c:pt idx="28" formatCode="General">
                  <c:v>1.3523000000000001</c:v>
                </c:pt>
                <c:pt idx="29" formatCode="General">
                  <c:v>1.3485</c:v>
                </c:pt>
                <c:pt idx="30" formatCode="General">
                  <c:v>1.3452</c:v>
                </c:pt>
                <c:pt idx="31" formatCode="General">
                  <c:v>1.3432999999999999</c:v>
                </c:pt>
                <c:pt idx="32" formatCode="General">
                  <c:v>1.3401000000000001</c:v>
                </c:pt>
                <c:pt idx="33" formatCode="General">
                  <c:v>1.3371999999999999</c:v>
                </c:pt>
                <c:pt idx="34" formatCode="General">
                  <c:v>1.3342000000000001</c:v>
                </c:pt>
                <c:pt idx="35" formatCode="General">
                  <c:v>1.3323</c:v>
                </c:pt>
                <c:pt idx="36" formatCode="General">
                  <c:v>1.3290999999999999</c:v>
                </c:pt>
                <c:pt idx="37" formatCode="General">
                  <c:v>1.3261000000000001</c:v>
                </c:pt>
                <c:pt idx="38" formatCode="General">
                  <c:v>1.3231999999999999</c:v>
                </c:pt>
                <c:pt idx="39" formatCode="General">
                  <c:v>1.3198000000000001</c:v>
                </c:pt>
                <c:pt idx="40" formatCode="General">
                  <c:v>1.3179000000000001</c:v>
                </c:pt>
                <c:pt idx="41" formatCode="General">
                  <c:v>1.3159000000000001</c:v>
                </c:pt>
                <c:pt idx="42" formatCode="General">
                  <c:v>1.3127</c:v>
                </c:pt>
                <c:pt idx="43" formatCode="General">
                  <c:v>1.31</c:v>
                </c:pt>
                <c:pt idx="44" formatCode="General">
                  <c:v>1.3065</c:v>
                </c:pt>
                <c:pt idx="45" formatCode="General">
                  <c:v>1.3046</c:v>
                </c:pt>
                <c:pt idx="46" formatCode="General">
                  <c:v>1.3014000000000001</c:v>
                </c:pt>
                <c:pt idx="47" formatCode="General">
                  <c:v>1.2995000000000001</c:v>
                </c:pt>
                <c:pt idx="48" formatCode="General">
                  <c:v>1.2976000000000001</c:v>
                </c:pt>
                <c:pt idx="49" formatCode="General">
                  <c:v>1.2942</c:v>
                </c:pt>
                <c:pt idx="50" formatCode="General">
                  <c:v>1.2911999999999999</c:v>
                </c:pt>
                <c:pt idx="51" formatCode="General">
                  <c:v>1.2890999999999999</c:v>
                </c:pt>
                <c:pt idx="52" formatCode="General">
                  <c:v>1.2871999999999999</c:v>
                </c:pt>
                <c:pt idx="53" formatCode="General">
                  <c:v>1.2854000000000001</c:v>
                </c:pt>
                <c:pt idx="54" formatCode="General">
                  <c:v>1.2819</c:v>
                </c:pt>
                <c:pt idx="55" formatCode="General">
                  <c:v>1.2798</c:v>
                </c:pt>
                <c:pt idx="56" formatCode="General">
                  <c:v>1.2777000000000001</c:v>
                </c:pt>
                <c:pt idx="57" formatCode="General">
                  <c:v>1.2746999999999999</c:v>
                </c:pt>
                <c:pt idx="58" formatCode="General">
                  <c:v>1.2725</c:v>
                </c:pt>
                <c:pt idx="59" formatCode="General">
                  <c:v>1.2706</c:v>
                </c:pt>
                <c:pt idx="60" formatCode="General">
                  <c:v>1.2676000000000001</c:v>
                </c:pt>
                <c:pt idx="61" formatCode="General">
                  <c:v>1.2663</c:v>
                </c:pt>
                <c:pt idx="62" formatCode="General">
                  <c:v>1.2632000000000001</c:v>
                </c:pt>
                <c:pt idx="63" formatCode="General">
                  <c:v>1.2614000000000001</c:v>
                </c:pt>
                <c:pt idx="64" formatCode="General">
                  <c:v>1.2593000000000001</c:v>
                </c:pt>
                <c:pt idx="65" formatCode="General">
                  <c:v>1.2574000000000001</c:v>
                </c:pt>
                <c:pt idx="66" formatCode="General">
                  <c:v>1.2554000000000001</c:v>
                </c:pt>
                <c:pt idx="67" formatCode="General">
                  <c:v>1.2530000000000001</c:v>
                </c:pt>
                <c:pt idx="68" formatCode="General">
                  <c:v>1.25</c:v>
                </c:pt>
                <c:pt idx="69" formatCode="General">
                  <c:v>1.248</c:v>
                </c:pt>
                <c:pt idx="70" formatCode="General">
                  <c:v>1.2472000000000001</c:v>
                </c:pt>
                <c:pt idx="71" formatCode="General">
                  <c:v>1.2441</c:v>
                </c:pt>
                <c:pt idx="72" formatCode="General">
                  <c:v>1.2431000000000001</c:v>
                </c:pt>
                <c:pt idx="73" formatCode="General">
                  <c:v>1.2399</c:v>
                </c:pt>
                <c:pt idx="74" formatCode="General">
                  <c:v>1.2389000000000001</c:v>
                </c:pt>
                <c:pt idx="75" formatCode="General">
                  <c:v>1.2365000000000002</c:v>
                </c:pt>
                <c:pt idx="76" formatCode="General">
                  <c:v>1.2337</c:v>
                </c:pt>
                <c:pt idx="77" formatCode="General">
                  <c:v>1.2307000000000001</c:v>
                </c:pt>
                <c:pt idx="78" formatCode="General">
                  <c:v>1.2285000000000001</c:v>
                </c:pt>
                <c:pt idx="79" formatCode="General">
                  <c:v>1.2275</c:v>
                </c:pt>
                <c:pt idx="80" formatCode="General">
                  <c:v>1.2255</c:v>
                </c:pt>
                <c:pt idx="81" formatCode="General">
                  <c:v>1.2247000000000001</c:v>
                </c:pt>
                <c:pt idx="82" formatCode="General">
                  <c:v>1.2214</c:v>
                </c:pt>
                <c:pt idx="83" formatCode="General">
                  <c:v>1.2205000000000001</c:v>
                </c:pt>
                <c:pt idx="84" formatCode="General">
                  <c:v>1.2183999999999999</c:v>
                </c:pt>
                <c:pt idx="85" formatCode="General">
                  <c:v>1.2166000000000001</c:v>
                </c:pt>
                <c:pt idx="86" formatCode="General">
                  <c:v>1.2153999999999998</c:v>
                </c:pt>
                <c:pt idx="87" formatCode="General">
                  <c:v>1.2121999999999999</c:v>
                </c:pt>
                <c:pt idx="88" formatCode="General">
                  <c:v>1.2101999999999999</c:v>
                </c:pt>
                <c:pt idx="89" formatCode="General">
                  <c:v>1.2089999999999999</c:v>
                </c:pt>
                <c:pt idx="90" formatCode="General">
                  <c:v>1.2073</c:v>
                </c:pt>
                <c:pt idx="91" formatCode="General">
                  <c:v>1.2052999999999998</c:v>
                </c:pt>
                <c:pt idx="92" formatCode="General">
                  <c:v>1.204</c:v>
                </c:pt>
                <c:pt idx="93" formatCode="General">
                  <c:v>1.2011999999999998</c:v>
                </c:pt>
                <c:pt idx="94" formatCode="General">
                  <c:v>1.2</c:v>
                </c:pt>
                <c:pt idx="95" formatCode="General">
                  <c:v>1.198</c:v>
                </c:pt>
                <c:pt idx="96" formatCode="General">
                  <c:v>1.1956</c:v>
                </c:pt>
                <c:pt idx="97" formatCode="General">
                  <c:v>1.1939</c:v>
                </c:pt>
                <c:pt idx="98" formatCode="General">
                  <c:v>1.1927999999999999</c:v>
                </c:pt>
                <c:pt idx="99" formatCode="General">
                  <c:v>1.1907999999999999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1-D879-467E-9B6A-4A46F0B68EDA}"/>
            </c:ext>
          </c:extLst>
        </c:ser>
        <c:ser>
          <c:idx val="2"/>
          <c:order val="2"/>
          <c:tx>
            <c:strRef>
              <c:f>'Abs550'!$A$43</c:f>
              <c:strCache>
                <c:ptCount val="1"/>
              </c:strCache>
            </c:strRef>
          </c:tx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strRef>
              <c:f>'Abs550'!$B$28:$CW$28</c:f>
              <c:strCache>
                <c:ptCount val="100"/>
                <c:pt idx="0">
                  <c:v>Time (min)</c:v>
                </c:pt>
                <c:pt idx="1">
                  <c:v>0</c:v>
                </c:pt>
                <c:pt idx="2">
                  <c:v>14.99983333</c:v>
                </c:pt>
                <c:pt idx="3">
                  <c:v>29.99983333</c:v>
                </c:pt>
                <c:pt idx="4">
                  <c:v>44.99983333</c:v>
                </c:pt>
                <c:pt idx="5">
                  <c:v>59.99983333</c:v>
                </c:pt>
                <c:pt idx="6">
                  <c:v>74.99983333</c:v>
                </c:pt>
                <c:pt idx="7">
                  <c:v>89.99983333</c:v>
                </c:pt>
                <c:pt idx="8">
                  <c:v>104.9998333</c:v>
                </c:pt>
                <c:pt idx="9">
                  <c:v>119.9998333</c:v>
                </c:pt>
                <c:pt idx="10">
                  <c:v>134.9998333</c:v>
                </c:pt>
                <c:pt idx="11">
                  <c:v>149.9998333</c:v>
                </c:pt>
                <c:pt idx="12">
                  <c:v>164.9998333</c:v>
                </c:pt>
                <c:pt idx="13">
                  <c:v>179.9998333</c:v>
                </c:pt>
                <c:pt idx="14">
                  <c:v>194.9998333</c:v>
                </c:pt>
                <c:pt idx="15">
                  <c:v>209.9998333</c:v>
                </c:pt>
                <c:pt idx="16">
                  <c:v>224.9998333</c:v>
                </c:pt>
                <c:pt idx="17">
                  <c:v>239.9998333</c:v>
                </c:pt>
                <c:pt idx="18">
                  <c:v>254.9998333</c:v>
                </c:pt>
                <c:pt idx="19">
                  <c:v>269.9998333</c:v>
                </c:pt>
                <c:pt idx="20">
                  <c:v>284.9998333</c:v>
                </c:pt>
                <c:pt idx="21">
                  <c:v>299.9998333</c:v>
                </c:pt>
                <c:pt idx="22">
                  <c:v>314.9998333</c:v>
                </c:pt>
                <c:pt idx="23">
                  <c:v>329.9998333</c:v>
                </c:pt>
                <c:pt idx="24">
                  <c:v>344.9998333</c:v>
                </c:pt>
                <c:pt idx="25">
                  <c:v>359.9998333</c:v>
                </c:pt>
                <c:pt idx="26">
                  <c:v>374.9998333</c:v>
                </c:pt>
                <c:pt idx="27">
                  <c:v>389.9998333</c:v>
                </c:pt>
                <c:pt idx="28">
                  <c:v>404.9998333</c:v>
                </c:pt>
                <c:pt idx="29">
                  <c:v>419.9998333</c:v>
                </c:pt>
                <c:pt idx="30">
                  <c:v>434.9998333</c:v>
                </c:pt>
                <c:pt idx="31">
                  <c:v>449.9998333</c:v>
                </c:pt>
                <c:pt idx="32">
                  <c:v>464.9998333</c:v>
                </c:pt>
                <c:pt idx="33">
                  <c:v>479.9998333</c:v>
                </c:pt>
                <c:pt idx="34">
                  <c:v>494.9998333</c:v>
                </c:pt>
                <c:pt idx="35">
                  <c:v>509.9998333</c:v>
                </c:pt>
                <c:pt idx="36">
                  <c:v>524.9998333</c:v>
                </c:pt>
                <c:pt idx="37">
                  <c:v>539.9998333</c:v>
                </c:pt>
                <c:pt idx="38">
                  <c:v>554.9998333</c:v>
                </c:pt>
                <c:pt idx="39">
                  <c:v>569.9998333</c:v>
                </c:pt>
                <c:pt idx="40">
                  <c:v>584.9998333</c:v>
                </c:pt>
                <c:pt idx="41">
                  <c:v>599.9998333</c:v>
                </c:pt>
                <c:pt idx="42">
                  <c:v>614.9998333</c:v>
                </c:pt>
                <c:pt idx="43">
                  <c:v>629.9998333</c:v>
                </c:pt>
                <c:pt idx="44">
                  <c:v>644.9998333</c:v>
                </c:pt>
                <c:pt idx="45">
                  <c:v>659.9998333</c:v>
                </c:pt>
                <c:pt idx="46">
                  <c:v>674.9998333</c:v>
                </c:pt>
                <c:pt idx="47">
                  <c:v>689.9998333</c:v>
                </c:pt>
                <c:pt idx="48">
                  <c:v>704.9998333</c:v>
                </c:pt>
                <c:pt idx="49">
                  <c:v>719.9998333</c:v>
                </c:pt>
                <c:pt idx="50">
                  <c:v>734.9998333</c:v>
                </c:pt>
                <c:pt idx="51">
                  <c:v>749.9998333</c:v>
                </c:pt>
                <c:pt idx="52">
                  <c:v>764.9998333</c:v>
                </c:pt>
                <c:pt idx="53">
                  <c:v>779.9998333</c:v>
                </c:pt>
                <c:pt idx="54">
                  <c:v>795</c:v>
                </c:pt>
                <c:pt idx="55">
                  <c:v>809.9998333</c:v>
                </c:pt>
                <c:pt idx="56">
                  <c:v>825</c:v>
                </c:pt>
                <c:pt idx="57">
                  <c:v>839.9998333</c:v>
                </c:pt>
                <c:pt idx="58">
                  <c:v>854.9998333</c:v>
                </c:pt>
                <c:pt idx="59">
                  <c:v>869.9998333</c:v>
                </c:pt>
                <c:pt idx="60">
                  <c:v>884.9998333</c:v>
                </c:pt>
                <c:pt idx="61">
                  <c:v>899.9998333</c:v>
                </c:pt>
                <c:pt idx="62">
                  <c:v>914.9998333</c:v>
                </c:pt>
                <c:pt idx="63">
                  <c:v>929.9998333</c:v>
                </c:pt>
                <c:pt idx="64">
                  <c:v>944.9998333</c:v>
                </c:pt>
                <c:pt idx="65">
                  <c:v>959.9998333</c:v>
                </c:pt>
                <c:pt idx="66">
                  <c:v>974.9998333</c:v>
                </c:pt>
                <c:pt idx="67">
                  <c:v>990</c:v>
                </c:pt>
                <c:pt idx="68">
                  <c:v>1004.999833</c:v>
                </c:pt>
                <c:pt idx="69">
                  <c:v>1019.999833</c:v>
                </c:pt>
                <c:pt idx="70">
                  <c:v>1034.999833</c:v>
                </c:pt>
                <c:pt idx="71">
                  <c:v>1049.999833</c:v>
                </c:pt>
                <c:pt idx="72">
                  <c:v>1064.999833</c:v>
                </c:pt>
                <c:pt idx="73">
                  <c:v>1080</c:v>
                </c:pt>
                <c:pt idx="74">
                  <c:v>1094.999833</c:v>
                </c:pt>
                <c:pt idx="75">
                  <c:v>1109.999833</c:v>
                </c:pt>
                <c:pt idx="76">
                  <c:v>1124.999833</c:v>
                </c:pt>
                <c:pt idx="77">
                  <c:v>1139.999833</c:v>
                </c:pt>
                <c:pt idx="78">
                  <c:v>1154.999833</c:v>
                </c:pt>
                <c:pt idx="79">
                  <c:v>1169.999833</c:v>
                </c:pt>
                <c:pt idx="80">
                  <c:v>1184.999833</c:v>
                </c:pt>
                <c:pt idx="81">
                  <c:v>1199.999833</c:v>
                </c:pt>
                <c:pt idx="82">
                  <c:v>1214.999833</c:v>
                </c:pt>
                <c:pt idx="83">
                  <c:v>1229.999833</c:v>
                </c:pt>
                <c:pt idx="84">
                  <c:v>1244.999833</c:v>
                </c:pt>
                <c:pt idx="85">
                  <c:v>1259.999833</c:v>
                </c:pt>
                <c:pt idx="86">
                  <c:v>1274.999833</c:v>
                </c:pt>
                <c:pt idx="87">
                  <c:v>1289.999833</c:v>
                </c:pt>
                <c:pt idx="88">
                  <c:v>1304.999833</c:v>
                </c:pt>
                <c:pt idx="89">
                  <c:v>1319.999833</c:v>
                </c:pt>
                <c:pt idx="90">
                  <c:v>1334.999833</c:v>
                </c:pt>
                <c:pt idx="91">
                  <c:v>1349.999833</c:v>
                </c:pt>
                <c:pt idx="92">
                  <c:v>1364.999833</c:v>
                </c:pt>
                <c:pt idx="93">
                  <c:v>1379.999833</c:v>
                </c:pt>
                <c:pt idx="94">
                  <c:v>1394.999833</c:v>
                </c:pt>
                <c:pt idx="95">
                  <c:v>1409.999833</c:v>
                </c:pt>
                <c:pt idx="96">
                  <c:v>1424.999833</c:v>
                </c:pt>
                <c:pt idx="97">
                  <c:v>1439.999833</c:v>
                </c:pt>
                <c:pt idx="98">
                  <c:v>0</c:v>
                </c:pt>
                <c:pt idx="99">
                  <c:v>0</c:v>
                </c:pt>
              </c:strCache>
            </c:strRef>
          </c:xVal>
          <c:yVal>
            <c:numRef>
              <c:f>'Abs550'!$B$43:$CW$43</c:f>
              <c:numCache>
                <c:formatCode>0.000</c:formatCode>
                <c:ptCount val="100"/>
                <c:pt idx="0" formatCode="General">
                  <c:v>0</c:v>
                </c:pt>
                <c:pt idx="1">
                  <c:v>1.7585666666666666</c:v>
                </c:pt>
                <c:pt idx="2" formatCode="General">
                  <c:v>1.7708999999999999</c:v>
                </c:pt>
                <c:pt idx="3" formatCode="General">
                  <c:v>1.5518000000000001</c:v>
                </c:pt>
                <c:pt idx="4" formatCode="General">
                  <c:v>1.4721</c:v>
                </c:pt>
                <c:pt idx="5" formatCode="General">
                  <c:v>1.4407999999999999</c:v>
                </c:pt>
                <c:pt idx="6" formatCode="General">
                  <c:v>1.4337</c:v>
                </c:pt>
                <c:pt idx="7" formatCode="General">
                  <c:v>1.4206000000000001</c:v>
                </c:pt>
                <c:pt idx="8" formatCode="General">
                  <c:v>1.4157</c:v>
                </c:pt>
                <c:pt idx="9" formatCode="General">
                  <c:v>1.4097</c:v>
                </c:pt>
                <c:pt idx="10" formatCode="General">
                  <c:v>1.405</c:v>
                </c:pt>
                <c:pt idx="11" formatCode="General">
                  <c:v>1.4015</c:v>
                </c:pt>
                <c:pt idx="12" formatCode="General">
                  <c:v>1.3974</c:v>
                </c:pt>
                <c:pt idx="13" formatCode="General">
                  <c:v>1.3939999999999999</c:v>
                </c:pt>
                <c:pt idx="14" formatCode="General">
                  <c:v>1.4089</c:v>
                </c:pt>
                <c:pt idx="15" formatCode="General">
                  <c:v>1.4046000000000001</c:v>
                </c:pt>
                <c:pt idx="16" formatCode="General">
                  <c:v>1.4007000000000001</c:v>
                </c:pt>
                <c:pt idx="17" formatCode="General">
                  <c:v>1.3976999999999999</c:v>
                </c:pt>
                <c:pt idx="18" formatCode="General">
                  <c:v>1.3945000000000001</c:v>
                </c:pt>
                <c:pt idx="19" formatCode="General">
                  <c:v>1.3906000000000001</c:v>
                </c:pt>
                <c:pt idx="20" formatCode="General">
                  <c:v>1.3875999999999999</c:v>
                </c:pt>
                <c:pt idx="21" formatCode="General">
                  <c:v>1.3835</c:v>
                </c:pt>
                <c:pt idx="22" formatCode="General">
                  <c:v>1.3866000000000001</c:v>
                </c:pt>
                <c:pt idx="23" formatCode="General">
                  <c:v>1.3773</c:v>
                </c:pt>
                <c:pt idx="24" formatCode="General">
                  <c:v>1.3794999999999999</c:v>
                </c:pt>
                <c:pt idx="25" formatCode="General">
                  <c:v>1.3714</c:v>
                </c:pt>
                <c:pt idx="26" formatCode="General">
                  <c:v>1.3686</c:v>
                </c:pt>
                <c:pt idx="27" formatCode="General">
                  <c:v>1.3653</c:v>
                </c:pt>
                <c:pt idx="28" formatCode="General">
                  <c:v>1.3613</c:v>
                </c:pt>
                <c:pt idx="29" formatCode="General">
                  <c:v>1.3585</c:v>
                </c:pt>
                <c:pt idx="30" formatCode="General">
                  <c:v>1.3552</c:v>
                </c:pt>
                <c:pt idx="31" formatCode="General">
                  <c:v>1.3523000000000001</c:v>
                </c:pt>
                <c:pt idx="32" formatCode="General">
                  <c:v>1.3501000000000001</c:v>
                </c:pt>
                <c:pt idx="33" formatCode="General">
                  <c:v>1.3462000000000001</c:v>
                </c:pt>
                <c:pt idx="34" formatCode="General">
                  <c:v>1.3442000000000001</c:v>
                </c:pt>
                <c:pt idx="35" formatCode="General">
                  <c:v>1.3412999999999999</c:v>
                </c:pt>
                <c:pt idx="36" formatCode="General">
                  <c:v>1.3381000000000001</c:v>
                </c:pt>
                <c:pt idx="37" formatCode="General">
                  <c:v>1.3361000000000001</c:v>
                </c:pt>
                <c:pt idx="38" formatCode="General">
                  <c:v>1.3322000000000001</c:v>
                </c:pt>
                <c:pt idx="39" formatCode="General">
                  <c:v>1.3298000000000001</c:v>
                </c:pt>
                <c:pt idx="40" formatCode="General">
                  <c:v>1.3269</c:v>
                </c:pt>
                <c:pt idx="41" formatCode="General">
                  <c:v>1.3239000000000001</c:v>
                </c:pt>
                <c:pt idx="42" formatCode="General">
                  <c:v>1.3217000000000001</c:v>
                </c:pt>
                <c:pt idx="43" formatCode="General">
                  <c:v>1.319</c:v>
                </c:pt>
                <c:pt idx="44" formatCode="General">
                  <c:v>1.3165</c:v>
                </c:pt>
                <c:pt idx="45" formatCode="General">
                  <c:v>1.3136000000000001</c:v>
                </c:pt>
                <c:pt idx="46" formatCode="General">
                  <c:v>1.3113999999999999</c:v>
                </c:pt>
                <c:pt idx="47" formatCode="General">
                  <c:v>1.3085</c:v>
                </c:pt>
                <c:pt idx="48" formatCode="General">
                  <c:v>1.3056000000000001</c:v>
                </c:pt>
                <c:pt idx="49" formatCode="General">
                  <c:v>1.3031999999999999</c:v>
                </c:pt>
                <c:pt idx="50" formatCode="General">
                  <c:v>1.2991999999999999</c:v>
                </c:pt>
                <c:pt idx="51" formatCode="General">
                  <c:v>1.2980999999999998</c:v>
                </c:pt>
                <c:pt idx="52" formatCode="General">
                  <c:v>1.2962</c:v>
                </c:pt>
                <c:pt idx="53" formatCode="General">
                  <c:v>1.2934000000000001</c:v>
                </c:pt>
                <c:pt idx="54" formatCode="General">
                  <c:v>1.2899</c:v>
                </c:pt>
                <c:pt idx="55" formatCode="General">
                  <c:v>1.2887999999999999</c:v>
                </c:pt>
                <c:pt idx="56" formatCode="General">
                  <c:v>1.2857000000000001</c:v>
                </c:pt>
                <c:pt idx="57" formatCode="General">
                  <c:v>1.2837000000000001</c:v>
                </c:pt>
                <c:pt idx="58" formatCode="General">
                  <c:v>1.2805</c:v>
                </c:pt>
                <c:pt idx="59" formatCode="General">
                  <c:v>1.2786</c:v>
                </c:pt>
                <c:pt idx="60" formatCode="General">
                  <c:v>1.2766</c:v>
                </c:pt>
                <c:pt idx="61" formatCode="General">
                  <c:v>1.2733000000000001</c:v>
                </c:pt>
                <c:pt idx="62" formatCode="General">
                  <c:v>1.2712000000000001</c:v>
                </c:pt>
                <c:pt idx="63" formatCode="General">
                  <c:v>1.2704</c:v>
                </c:pt>
                <c:pt idx="64" formatCode="General">
                  <c:v>1.2663</c:v>
                </c:pt>
                <c:pt idx="65" formatCode="General">
                  <c:v>1.2644</c:v>
                </c:pt>
                <c:pt idx="66" formatCode="General">
                  <c:v>1.2624</c:v>
                </c:pt>
                <c:pt idx="67" formatCode="General">
                  <c:v>1.26</c:v>
                </c:pt>
                <c:pt idx="68" formatCode="General">
                  <c:v>1.258</c:v>
                </c:pt>
                <c:pt idx="69" formatCode="General">
                  <c:v>1.256</c:v>
                </c:pt>
                <c:pt idx="70" formatCode="General">
                  <c:v>1.2532000000000001</c:v>
                </c:pt>
                <c:pt idx="71" formatCode="General">
                  <c:v>1.2521</c:v>
                </c:pt>
                <c:pt idx="72" formatCode="General">
                  <c:v>1.2491000000000001</c:v>
                </c:pt>
                <c:pt idx="73" formatCode="General">
                  <c:v>1.2479</c:v>
                </c:pt>
                <c:pt idx="74" formatCode="General">
                  <c:v>1.2459</c:v>
                </c:pt>
                <c:pt idx="75" formatCode="General">
                  <c:v>1.2425000000000002</c:v>
                </c:pt>
                <c:pt idx="76" formatCode="General">
                  <c:v>1.2397</c:v>
                </c:pt>
                <c:pt idx="77" formatCode="General">
                  <c:v>1.2367000000000001</c:v>
                </c:pt>
                <c:pt idx="78" formatCode="General">
                  <c:v>1.2355</c:v>
                </c:pt>
                <c:pt idx="79" formatCode="General">
                  <c:v>1.2335</c:v>
                </c:pt>
                <c:pt idx="80" formatCode="General">
                  <c:v>1.2315</c:v>
                </c:pt>
                <c:pt idx="81" formatCode="General">
                  <c:v>1.2297</c:v>
                </c:pt>
                <c:pt idx="82" formatCode="General">
                  <c:v>1.2273999999999998</c:v>
                </c:pt>
                <c:pt idx="83" formatCode="General">
                  <c:v>1.2245000000000001</c:v>
                </c:pt>
                <c:pt idx="84" formatCode="General">
                  <c:v>1.2223999999999999</c:v>
                </c:pt>
                <c:pt idx="85" formatCode="General">
                  <c:v>1.2206000000000001</c:v>
                </c:pt>
                <c:pt idx="86" formatCode="General">
                  <c:v>1.2183999999999999</c:v>
                </c:pt>
                <c:pt idx="87" formatCode="General">
                  <c:v>1.2161999999999999</c:v>
                </c:pt>
                <c:pt idx="88" formatCode="General">
                  <c:v>1.2141999999999999</c:v>
                </c:pt>
                <c:pt idx="89" formatCode="General">
                  <c:v>1.212</c:v>
                </c:pt>
                <c:pt idx="90" formatCode="General">
                  <c:v>1.2103000000000002</c:v>
                </c:pt>
                <c:pt idx="91" formatCode="General">
                  <c:v>1.2082999999999999</c:v>
                </c:pt>
                <c:pt idx="92" formatCode="General">
                  <c:v>1.206</c:v>
                </c:pt>
                <c:pt idx="93" formatCode="General">
                  <c:v>1.2031999999999998</c:v>
                </c:pt>
                <c:pt idx="94" formatCode="General">
                  <c:v>1.202</c:v>
                </c:pt>
                <c:pt idx="95" formatCode="General">
                  <c:v>1.2</c:v>
                </c:pt>
                <c:pt idx="96" formatCode="General">
                  <c:v>1.1976</c:v>
                </c:pt>
                <c:pt idx="97" formatCode="General">
                  <c:v>1.1959</c:v>
                </c:pt>
                <c:pt idx="98" formatCode="General">
                  <c:v>1.1938</c:v>
                </c:pt>
                <c:pt idx="99" formatCode="General">
                  <c:v>1.1918</c:v>
                </c:pt>
              </c:numCache>
            </c:numRef>
          </c:yVal>
          <c:smooth val="0"/>
          <c:extLst>
            <c:ext xmlns:c16="http://schemas.microsoft.com/office/drawing/2014/chart" uri="{C3380CC4-5D6E-409C-BE32-E72D297353CC}">
              <c16:uniqueId val="{00000002-D879-467E-9B6A-4A46F0B68ED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448817456"/>
        <c:axId val="882270792"/>
      </c:scatterChart>
      <c:valAx>
        <c:axId val="448817456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82270792"/>
        <c:crosses val="autoZero"/>
        <c:crossBetween val="midCat"/>
      </c:valAx>
      <c:valAx>
        <c:axId val="882270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448817456"/>
        <c:crosses val="autoZero"/>
        <c:crossBetween val="midCat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207818</xdr:colOff>
      <xdr:row>27</xdr:row>
      <xdr:rowOff>109104</xdr:rowOff>
    </xdr:from>
    <xdr:to>
      <xdr:col>13</xdr:col>
      <xdr:colOff>692727</xdr:colOff>
      <xdr:row>40</xdr:row>
      <xdr:rowOff>150668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30078F7-015C-48FE-812E-069E28844E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A79D35-7980-A043-A182-61BD176593CD}">
  <dimension ref="A1:CW46"/>
  <sheetViews>
    <sheetView zoomScale="55" zoomScaleNormal="55" workbookViewId="0">
      <selection activeCell="A29" sqref="A29:A40"/>
    </sheetView>
  </sheetViews>
  <sheetFormatPr defaultColWidth="11" defaultRowHeight="15.75" x14ac:dyDescent="0.25"/>
  <cols>
    <col min="2" max="3" width="13.25" style="5" customWidth="1"/>
    <col min="4" max="39" width="13.5" bestFit="1" customWidth="1"/>
    <col min="40" max="40" width="12.375" bestFit="1" customWidth="1"/>
    <col min="41" max="42" width="13.5" bestFit="1" customWidth="1"/>
    <col min="59" max="59" width="12.5" bestFit="1" customWidth="1"/>
    <col min="60" max="60" width="11.5" bestFit="1" customWidth="1"/>
    <col min="61" max="79" width="12.5" bestFit="1" customWidth="1"/>
  </cols>
  <sheetData>
    <row r="1" spans="1:101" x14ac:dyDescent="0.25">
      <c r="A1" t="s">
        <v>27</v>
      </c>
    </row>
    <row r="2" spans="1:101" x14ac:dyDescent="0.25">
      <c r="B2" t="s">
        <v>8</v>
      </c>
      <c r="C2"/>
      <c r="D2" s="1">
        <v>0</v>
      </c>
      <c r="E2" s="1">
        <v>899.99</v>
      </c>
      <c r="F2" s="1">
        <v>1799.99</v>
      </c>
      <c r="G2" s="1">
        <v>2699.99</v>
      </c>
      <c r="H2" s="1">
        <v>3599.99</v>
      </c>
      <c r="I2" s="1">
        <v>4499.99</v>
      </c>
      <c r="J2" s="1">
        <v>5399.99</v>
      </c>
      <c r="K2" s="1">
        <v>6299.99</v>
      </c>
      <c r="L2" s="1">
        <v>7199.99</v>
      </c>
      <c r="M2" s="1">
        <v>8099.99</v>
      </c>
      <c r="N2" s="1">
        <v>8999.99</v>
      </c>
      <c r="O2" s="1">
        <v>9899.99</v>
      </c>
      <c r="P2" s="1">
        <v>10799.99</v>
      </c>
      <c r="Q2" s="1">
        <v>11699.99</v>
      </c>
      <c r="R2" s="1">
        <v>12599.99</v>
      </c>
      <c r="S2" s="1">
        <v>13499.99</v>
      </c>
      <c r="T2" s="1">
        <v>14399.99</v>
      </c>
      <c r="U2" s="1">
        <v>15299.99</v>
      </c>
      <c r="V2" s="1">
        <v>16199.99</v>
      </c>
      <c r="W2" s="1">
        <v>17099.990000000002</v>
      </c>
      <c r="X2" s="1">
        <v>17999.990000000002</v>
      </c>
      <c r="Y2" s="1">
        <v>18899.990000000002</v>
      </c>
      <c r="Z2" s="1">
        <v>19799.990000000002</v>
      </c>
      <c r="AA2" s="1">
        <v>20699.990000000002</v>
      </c>
      <c r="AB2" s="1">
        <v>21599.99</v>
      </c>
      <c r="AC2" s="1">
        <v>22499.99</v>
      </c>
      <c r="AD2" s="1">
        <v>23399.99</v>
      </c>
      <c r="AE2" s="1">
        <v>24299.99</v>
      </c>
      <c r="AF2" s="1">
        <v>25199.99</v>
      </c>
      <c r="AG2" s="1">
        <v>26099.99</v>
      </c>
      <c r="AH2" s="1">
        <v>26999.99</v>
      </c>
      <c r="AI2" s="1">
        <v>27899.99</v>
      </c>
      <c r="AJ2" s="1">
        <v>28799.99</v>
      </c>
      <c r="AK2" s="1">
        <v>29699.99</v>
      </c>
      <c r="AL2" s="1">
        <v>30599.99</v>
      </c>
      <c r="AM2" s="1">
        <v>31499.99</v>
      </c>
      <c r="AN2" s="1">
        <v>32399.99</v>
      </c>
      <c r="AO2" s="1">
        <v>33299.99</v>
      </c>
      <c r="AP2" s="1">
        <v>34199.99</v>
      </c>
      <c r="AQ2" s="1">
        <v>35099.99</v>
      </c>
      <c r="AR2" s="1">
        <v>35999.99</v>
      </c>
      <c r="AS2" s="1">
        <v>36899.99</v>
      </c>
      <c r="AT2" s="1">
        <v>37799.99</v>
      </c>
      <c r="AU2" s="1">
        <v>38699.99</v>
      </c>
      <c r="AV2" s="1">
        <v>39599.99</v>
      </c>
      <c r="AW2" s="1">
        <v>40499.99</v>
      </c>
      <c r="AX2" s="1">
        <v>41399.99</v>
      </c>
      <c r="AY2" s="1">
        <v>42299.99</v>
      </c>
      <c r="AZ2" s="1">
        <v>43199.99</v>
      </c>
      <c r="BA2" s="1">
        <v>44099.99</v>
      </c>
      <c r="BB2" s="1">
        <v>44999.99</v>
      </c>
      <c r="BC2" s="1">
        <v>45899.99</v>
      </c>
      <c r="BD2" s="1">
        <v>46799.99</v>
      </c>
      <c r="BE2" s="1">
        <v>47700</v>
      </c>
      <c r="BF2" s="1">
        <v>48599.99</v>
      </c>
      <c r="BG2" s="1">
        <v>49500</v>
      </c>
      <c r="BH2" s="1">
        <v>50399.99</v>
      </c>
      <c r="BI2" s="1">
        <v>51299.99</v>
      </c>
      <c r="BJ2" s="1">
        <v>52199.99</v>
      </c>
      <c r="BK2" s="1">
        <v>53099.99</v>
      </c>
      <c r="BL2" s="1">
        <v>53999.99</v>
      </c>
      <c r="BM2" s="1">
        <v>54899.99</v>
      </c>
      <c r="BN2" s="1">
        <v>55799.99</v>
      </c>
      <c r="BO2" s="1">
        <v>56699.99</v>
      </c>
      <c r="BP2" s="1">
        <v>57599.99</v>
      </c>
      <c r="BQ2" s="1">
        <v>58499.99</v>
      </c>
      <c r="BR2" s="1">
        <v>59400</v>
      </c>
      <c r="BS2" s="1">
        <v>60299.99</v>
      </c>
      <c r="BT2" s="1">
        <v>61199.99</v>
      </c>
      <c r="BU2" s="1">
        <v>62099.99</v>
      </c>
      <c r="BV2" s="1">
        <v>62999.99</v>
      </c>
      <c r="BW2" s="1">
        <v>63899.99</v>
      </c>
      <c r="BX2" s="1">
        <v>64800</v>
      </c>
      <c r="BY2" s="1">
        <v>65699.990000000005</v>
      </c>
      <c r="BZ2" s="1">
        <v>66599.990000000005</v>
      </c>
      <c r="CA2" s="1">
        <v>67499.990000000005</v>
      </c>
      <c r="CB2" s="1">
        <v>68399.990000000005</v>
      </c>
      <c r="CC2" s="1">
        <v>69299.990000000005</v>
      </c>
      <c r="CD2" s="1">
        <v>70199.990000000005</v>
      </c>
      <c r="CE2" s="1">
        <v>71099.990000000005</v>
      </c>
      <c r="CF2" s="1">
        <v>71999.990000000005</v>
      </c>
      <c r="CG2" s="1">
        <v>72899.990000000005</v>
      </c>
      <c r="CH2" s="1">
        <v>73799.990000000005</v>
      </c>
      <c r="CI2" s="1">
        <v>74699.990000000005</v>
      </c>
      <c r="CJ2" s="1">
        <v>75599.990000000005</v>
      </c>
      <c r="CK2" s="1">
        <v>76499.990000000005</v>
      </c>
      <c r="CL2" s="1">
        <v>77399.990000000005</v>
      </c>
      <c r="CM2" s="1">
        <v>78299.990000000005</v>
      </c>
      <c r="CN2" s="1">
        <v>79199.990000000005</v>
      </c>
      <c r="CO2" s="1">
        <v>80099.990000000005</v>
      </c>
      <c r="CP2" s="1">
        <v>80999.990000000005</v>
      </c>
      <c r="CQ2" s="1">
        <v>81899.990000000005</v>
      </c>
      <c r="CR2" s="1">
        <v>82799.990000000005</v>
      </c>
      <c r="CS2" s="1">
        <v>83699.990000000005</v>
      </c>
      <c r="CT2" s="1">
        <v>84599.99</v>
      </c>
      <c r="CU2" s="1">
        <v>85499.99</v>
      </c>
      <c r="CV2" s="1">
        <v>86399.99</v>
      </c>
    </row>
    <row r="3" spans="1:101" x14ac:dyDescent="0.25">
      <c r="B3" t="s">
        <v>4</v>
      </c>
      <c r="C3">
        <f t="shared" ref="C3:AH3" si="0">D2/60</f>
        <v>0</v>
      </c>
      <c r="D3">
        <f t="shared" si="0"/>
        <v>14.999833333333333</v>
      </c>
      <c r="E3">
        <f t="shared" si="0"/>
        <v>29.999833333333335</v>
      </c>
      <c r="F3">
        <f t="shared" si="0"/>
        <v>44.999833333333328</v>
      </c>
      <c r="G3">
        <f t="shared" si="0"/>
        <v>59.999833333333328</v>
      </c>
      <c r="H3">
        <f t="shared" si="0"/>
        <v>74.999833333333328</v>
      </c>
      <c r="I3">
        <f t="shared" si="0"/>
        <v>89.999833333333328</v>
      </c>
      <c r="J3">
        <f t="shared" si="0"/>
        <v>104.99983333333333</v>
      </c>
      <c r="K3">
        <f t="shared" si="0"/>
        <v>119.99983333333333</v>
      </c>
      <c r="L3">
        <f t="shared" si="0"/>
        <v>134.99983333333333</v>
      </c>
      <c r="M3">
        <f t="shared" si="0"/>
        <v>149.99983333333333</v>
      </c>
      <c r="N3">
        <f t="shared" si="0"/>
        <v>164.99983333333333</v>
      </c>
      <c r="O3">
        <f t="shared" si="0"/>
        <v>179.99983333333333</v>
      </c>
      <c r="P3">
        <f t="shared" si="0"/>
        <v>194.99983333333333</v>
      </c>
      <c r="Q3">
        <f t="shared" si="0"/>
        <v>209.99983333333333</v>
      </c>
      <c r="R3">
        <f t="shared" si="0"/>
        <v>224.99983333333333</v>
      </c>
      <c r="S3">
        <f t="shared" si="0"/>
        <v>239.99983333333333</v>
      </c>
      <c r="T3">
        <f t="shared" si="0"/>
        <v>254.99983333333333</v>
      </c>
      <c r="U3">
        <f t="shared" si="0"/>
        <v>269.99983333333336</v>
      </c>
      <c r="V3">
        <f t="shared" si="0"/>
        <v>284.99983333333336</v>
      </c>
      <c r="W3">
        <f t="shared" si="0"/>
        <v>299.99983333333336</v>
      </c>
      <c r="X3">
        <f t="shared" si="0"/>
        <v>314.99983333333336</v>
      </c>
      <c r="Y3">
        <f t="shared" si="0"/>
        <v>329.99983333333336</v>
      </c>
      <c r="Z3">
        <f t="shared" si="0"/>
        <v>344.99983333333336</v>
      </c>
      <c r="AA3">
        <f t="shared" si="0"/>
        <v>359.99983333333336</v>
      </c>
      <c r="AB3">
        <f t="shared" si="0"/>
        <v>374.99983333333336</v>
      </c>
      <c r="AC3">
        <f t="shared" si="0"/>
        <v>389.99983333333336</v>
      </c>
      <c r="AD3">
        <f t="shared" si="0"/>
        <v>404.99983333333336</v>
      </c>
      <c r="AE3">
        <f t="shared" si="0"/>
        <v>419.99983333333336</v>
      </c>
      <c r="AF3">
        <f t="shared" si="0"/>
        <v>434.99983333333336</v>
      </c>
      <c r="AG3">
        <f t="shared" si="0"/>
        <v>449.99983333333336</v>
      </c>
      <c r="AH3">
        <f t="shared" si="0"/>
        <v>464.99983333333336</v>
      </c>
      <c r="AI3">
        <f t="shared" ref="AI3:BN3" si="1">AJ2/60</f>
        <v>479.99983333333336</v>
      </c>
      <c r="AJ3">
        <f t="shared" si="1"/>
        <v>494.99983333333336</v>
      </c>
      <c r="AK3">
        <f t="shared" si="1"/>
        <v>509.99983333333336</v>
      </c>
      <c r="AL3">
        <f t="shared" si="1"/>
        <v>524.99983333333341</v>
      </c>
      <c r="AM3">
        <f t="shared" si="1"/>
        <v>539.99983333333341</v>
      </c>
      <c r="AN3">
        <f t="shared" si="1"/>
        <v>554.9998333333333</v>
      </c>
      <c r="AO3">
        <f t="shared" si="1"/>
        <v>569.9998333333333</v>
      </c>
      <c r="AP3">
        <f t="shared" si="1"/>
        <v>584.9998333333333</v>
      </c>
      <c r="AQ3">
        <f t="shared" si="1"/>
        <v>599.9998333333333</v>
      </c>
      <c r="AR3">
        <f t="shared" si="1"/>
        <v>614.9998333333333</v>
      </c>
      <c r="AS3">
        <f t="shared" si="1"/>
        <v>629.9998333333333</v>
      </c>
      <c r="AT3">
        <f t="shared" si="1"/>
        <v>644.9998333333333</v>
      </c>
      <c r="AU3">
        <f t="shared" si="1"/>
        <v>659.9998333333333</v>
      </c>
      <c r="AV3">
        <f t="shared" si="1"/>
        <v>674.9998333333333</v>
      </c>
      <c r="AW3">
        <f t="shared" si="1"/>
        <v>689.9998333333333</v>
      </c>
      <c r="AX3">
        <f t="shared" si="1"/>
        <v>704.9998333333333</v>
      </c>
      <c r="AY3">
        <f t="shared" si="1"/>
        <v>719.9998333333333</v>
      </c>
      <c r="AZ3">
        <f t="shared" si="1"/>
        <v>734.9998333333333</v>
      </c>
      <c r="BA3">
        <f t="shared" si="1"/>
        <v>749.9998333333333</v>
      </c>
      <c r="BB3">
        <f t="shared" si="1"/>
        <v>764.9998333333333</v>
      </c>
      <c r="BC3">
        <f t="shared" si="1"/>
        <v>779.9998333333333</v>
      </c>
      <c r="BD3">
        <f t="shared" si="1"/>
        <v>795</v>
      </c>
      <c r="BE3">
        <f t="shared" si="1"/>
        <v>809.9998333333333</v>
      </c>
      <c r="BF3">
        <f t="shared" si="1"/>
        <v>825</v>
      </c>
      <c r="BG3">
        <f t="shared" si="1"/>
        <v>839.9998333333333</v>
      </c>
      <c r="BH3">
        <f t="shared" si="1"/>
        <v>854.9998333333333</v>
      </c>
      <c r="BI3">
        <f t="shared" si="1"/>
        <v>869.9998333333333</v>
      </c>
      <c r="BJ3">
        <f t="shared" si="1"/>
        <v>884.9998333333333</v>
      </c>
      <c r="BK3">
        <f t="shared" si="1"/>
        <v>899.9998333333333</v>
      </c>
      <c r="BL3">
        <f t="shared" si="1"/>
        <v>914.9998333333333</v>
      </c>
      <c r="BM3">
        <f t="shared" si="1"/>
        <v>929.9998333333333</v>
      </c>
      <c r="BN3">
        <f t="shared" si="1"/>
        <v>944.9998333333333</v>
      </c>
      <c r="BO3">
        <f t="shared" ref="BO3:CW3" si="2">BP2/60</f>
        <v>959.9998333333333</v>
      </c>
      <c r="BP3">
        <f t="shared" si="2"/>
        <v>974.9998333333333</v>
      </c>
      <c r="BQ3">
        <f t="shared" si="2"/>
        <v>990</v>
      </c>
      <c r="BR3">
        <f t="shared" si="2"/>
        <v>1004.9998333333333</v>
      </c>
      <c r="BS3">
        <f t="shared" si="2"/>
        <v>1019.9998333333333</v>
      </c>
      <c r="BT3">
        <f t="shared" si="2"/>
        <v>1034.9998333333333</v>
      </c>
      <c r="BU3">
        <f t="shared" si="2"/>
        <v>1049.9998333333333</v>
      </c>
      <c r="BV3">
        <f t="shared" si="2"/>
        <v>1064.9998333333333</v>
      </c>
      <c r="BW3">
        <f t="shared" si="2"/>
        <v>1080</v>
      </c>
      <c r="BX3">
        <f t="shared" si="2"/>
        <v>1094.9998333333335</v>
      </c>
      <c r="BY3">
        <f t="shared" si="2"/>
        <v>1109.9998333333335</v>
      </c>
      <c r="BZ3">
        <f t="shared" si="2"/>
        <v>1124.9998333333335</v>
      </c>
      <c r="CA3">
        <f t="shared" si="2"/>
        <v>1139.9998333333335</v>
      </c>
      <c r="CB3">
        <f t="shared" si="2"/>
        <v>1154.9998333333335</v>
      </c>
      <c r="CC3">
        <f t="shared" si="2"/>
        <v>1169.9998333333335</v>
      </c>
      <c r="CD3">
        <f t="shared" si="2"/>
        <v>1184.9998333333335</v>
      </c>
      <c r="CE3">
        <f t="shared" si="2"/>
        <v>1199.9998333333335</v>
      </c>
      <c r="CF3">
        <f t="shared" si="2"/>
        <v>1214.9998333333335</v>
      </c>
      <c r="CG3">
        <f t="shared" si="2"/>
        <v>1229.9998333333335</v>
      </c>
      <c r="CH3">
        <f t="shared" si="2"/>
        <v>1244.9998333333335</v>
      </c>
      <c r="CI3">
        <f t="shared" si="2"/>
        <v>1259.9998333333335</v>
      </c>
      <c r="CJ3">
        <f t="shared" si="2"/>
        <v>1274.9998333333335</v>
      </c>
      <c r="CK3">
        <f t="shared" si="2"/>
        <v>1289.9998333333335</v>
      </c>
      <c r="CL3">
        <f t="shared" si="2"/>
        <v>1304.9998333333335</v>
      </c>
      <c r="CM3">
        <f t="shared" si="2"/>
        <v>1319.9998333333335</v>
      </c>
      <c r="CN3">
        <f t="shared" si="2"/>
        <v>1334.9998333333335</v>
      </c>
      <c r="CO3">
        <f t="shared" si="2"/>
        <v>1349.9998333333335</v>
      </c>
      <c r="CP3">
        <f t="shared" si="2"/>
        <v>1364.9998333333335</v>
      </c>
      <c r="CQ3">
        <f t="shared" si="2"/>
        <v>1379.9998333333335</v>
      </c>
      <c r="CR3">
        <f t="shared" si="2"/>
        <v>1394.9998333333335</v>
      </c>
      <c r="CS3">
        <f t="shared" si="2"/>
        <v>1409.9998333333335</v>
      </c>
      <c r="CT3">
        <f t="shared" si="2"/>
        <v>1424.9998333333335</v>
      </c>
      <c r="CU3">
        <f t="shared" si="2"/>
        <v>1439.9998333333335</v>
      </c>
      <c r="CV3">
        <f t="shared" si="2"/>
        <v>0</v>
      </c>
      <c r="CW3">
        <f t="shared" si="2"/>
        <v>0</v>
      </c>
    </row>
    <row r="4" spans="1:101" x14ac:dyDescent="0.25">
      <c r="A4">
        <v>1</v>
      </c>
      <c r="B4" s="13" t="s">
        <v>10</v>
      </c>
      <c r="C4" s="17">
        <v>1.7496666666666665</v>
      </c>
      <c r="D4" s="16">
        <v>1.462</v>
      </c>
      <c r="E4" s="16">
        <v>1.123</v>
      </c>
      <c r="F4" s="16">
        <v>1.024</v>
      </c>
      <c r="G4" s="16">
        <v>0.98899999999999999</v>
      </c>
      <c r="H4" s="16">
        <v>0.96099999999999997</v>
      </c>
      <c r="I4" s="16">
        <v>0.95599999999999996</v>
      </c>
      <c r="J4" s="16">
        <v>0.94499999999999995</v>
      </c>
      <c r="K4" s="16">
        <v>0.93500000000000005</v>
      </c>
      <c r="L4" s="16">
        <v>0.93</v>
      </c>
      <c r="M4" s="16">
        <v>0.92700000000000005</v>
      </c>
      <c r="N4" s="16">
        <v>0.92100000000000004</v>
      </c>
      <c r="O4" s="16">
        <v>0.92100000000000004</v>
      </c>
      <c r="P4" s="16">
        <v>0.91400000000000003</v>
      </c>
      <c r="Q4" s="16">
        <v>0.91</v>
      </c>
      <c r="R4" s="16">
        <v>0.90500000000000003</v>
      </c>
      <c r="S4" s="16">
        <v>0.90200000000000002</v>
      </c>
      <c r="T4" s="16">
        <v>0.89800000000000002</v>
      </c>
      <c r="U4" s="16">
        <v>0.89400000000000002</v>
      </c>
      <c r="V4" s="16">
        <v>0.89</v>
      </c>
      <c r="W4" s="16">
        <v>0.88800000000000001</v>
      </c>
      <c r="X4" s="16">
        <v>0.88300000000000001</v>
      </c>
      <c r="Y4" s="16">
        <v>0.879</v>
      </c>
      <c r="Z4" s="16">
        <v>0.876</v>
      </c>
      <c r="AA4" s="16">
        <v>0.873</v>
      </c>
      <c r="AB4" s="16">
        <v>0.86899999999999999</v>
      </c>
      <c r="AC4" s="16">
        <v>0.86599999999999999</v>
      </c>
      <c r="AD4" s="16">
        <v>0.86299999999999999</v>
      </c>
      <c r="AE4" s="16">
        <v>0.86</v>
      </c>
      <c r="AF4" s="16">
        <v>0.85699999999999998</v>
      </c>
      <c r="AG4" s="16">
        <v>0.85399999999999998</v>
      </c>
      <c r="AH4" s="16">
        <v>0.85099999999999998</v>
      </c>
      <c r="AI4" s="16">
        <v>0.84799999999999998</v>
      </c>
      <c r="AJ4" s="16">
        <v>0.84499999999999997</v>
      </c>
      <c r="AK4" s="16">
        <v>0.84199999999999997</v>
      </c>
      <c r="AL4" s="16">
        <v>0.83899999999999997</v>
      </c>
      <c r="AM4" s="16">
        <v>0.83699999999999997</v>
      </c>
      <c r="AN4" s="16">
        <v>0.83399999999999996</v>
      </c>
      <c r="AO4" s="16">
        <v>0.83199999999999996</v>
      </c>
      <c r="AP4" s="16">
        <v>0.82899999999999996</v>
      </c>
      <c r="AQ4" s="16">
        <v>0.82699999999999996</v>
      </c>
      <c r="AR4" s="16">
        <v>0.82499999999999996</v>
      </c>
      <c r="AS4" s="16">
        <v>0.82199999999999995</v>
      </c>
      <c r="AT4" s="16">
        <v>0.82099999999999995</v>
      </c>
      <c r="AU4" s="16">
        <v>0.81799999999999995</v>
      </c>
      <c r="AV4" s="16">
        <v>0.81599999999999995</v>
      </c>
      <c r="AW4" s="16">
        <v>0.81399999999999995</v>
      </c>
      <c r="AX4" s="16">
        <v>0.81200000000000006</v>
      </c>
      <c r="AY4" s="16">
        <v>0.81</v>
      </c>
      <c r="AZ4" s="16">
        <v>0.80800000000000005</v>
      </c>
      <c r="BA4" s="16">
        <v>0.80600000000000005</v>
      </c>
      <c r="BB4" s="16">
        <v>0.80400000000000005</v>
      </c>
      <c r="BC4" s="16">
        <v>0.80300000000000005</v>
      </c>
      <c r="BD4" s="16">
        <v>0.80100000000000005</v>
      </c>
      <c r="BE4" s="16">
        <v>0.79900000000000004</v>
      </c>
      <c r="BF4" s="16">
        <v>0.79800000000000004</v>
      </c>
      <c r="BG4" s="16">
        <v>0.79600000000000004</v>
      </c>
      <c r="BH4" s="16">
        <v>0.79400000000000004</v>
      </c>
      <c r="BI4" s="16">
        <v>0.79300000000000004</v>
      </c>
      <c r="BJ4" s="16">
        <v>0.79200000000000004</v>
      </c>
      <c r="BK4" s="16">
        <v>0.79</v>
      </c>
      <c r="BL4" s="16">
        <v>0.78900000000000003</v>
      </c>
      <c r="BM4" s="16">
        <v>0.78700000000000003</v>
      </c>
      <c r="BN4" s="16">
        <v>0.78600000000000003</v>
      </c>
      <c r="BO4" s="16">
        <v>0.78500000000000003</v>
      </c>
      <c r="BP4" s="16">
        <v>0.78300000000000003</v>
      </c>
      <c r="BQ4" s="16">
        <v>0.78200000000000003</v>
      </c>
      <c r="BR4" s="16">
        <v>0.78100000000000003</v>
      </c>
      <c r="BS4" s="16">
        <v>0.78</v>
      </c>
      <c r="BT4" s="16">
        <v>0.77900000000000003</v>
      </c>
      <c r="BU4" s="16">
        <v>0.77700000000000002</v>
      </c>
      <c r="BV4" s="16">
        <v>0.77600000000000002</v>
      </c>
      <c r="BW4" s="16">
        <v>0.77600000000000002</v>
      </c>
      <c r="BX4" s="16">
        <v>0.77500000000000002</v>
      </c>
      <c r="BY4" s="16">
        <v>0.77400000000000002</v>
      </c>
      <c r="BZ4" s="16">
        <v>0.77300000000000002</v>
      </c>
      <c r="CA4" s="16">
        <v>0.77100000000000002</v>
      </c>
      <c r="CB4" s="16">
        <v>0.77100000000000002</v>
      </c>
      <c r="CC4" s="16">
        <v>0.77</v>
      </c>
      <c r="CD4" s="16">
        <v>0.76900000000000002</v>
      </c>
      <c r="CE4" s="16">
        <v>0.76800000000000002</v>
      </c>
      <c r="CF4" s="16">
        <v>0.76700000000000002</v>
      </c>
      <c r="CG4" s="16">
        <v>0.76600000000000001</v>
      </c>
      <c r="CH4" s="16">
        <v>0.76600000000000001</v>
      </c>
      <c r="CI4" s="16">
        <v>0.76500000000000001</v>
      </c>
      <c r="CJ4" s="16">
        <v>0.76500000000000001</v>
      </c>
      <c r="CK4" s="16">
        <v>0.76400000000000001</v>
      </c>
      <c r="CL4" s="16">
        <v>0.76300000000000001</v>
      </c>
      <c r="CM4" s="16">
        <v>0.76200000000000001</v>
      </c>
      <c r="CN4" s="16">
        <v>0.76200000000000001</v>
      </c>
      <c r="CO4" s="16">
        <v>0.76100000000000001</v>
      </c>
      <c r="CP4" s="16">
        <v>0.76</v>
      </c>
      <c r="CQ4" s="16">
        <v>0.76</v>
      </c>
      <c r="CR4" s="16">
        <v>0.76</v>
      </c>
      <c r="CS4" s="16">
        <v>0.75900000000000001</v>
      </c>
      <c r="CT4" s="16">
        <v>0.75800000000000001</v>
      </c>
      <c r="CU4" s="16">
        <v>0.75800000000000001</v>
      </c>
      <c r="CV4" s="16">
        <v>0.75700000000000001</v>
      </c>
      <c r="CW4" s="16">
        <v>0.75700000000000001</v>
      </c>
    </row>
    <row r="5" spans="1:101" x14ac:dyDescent="0.25">
      <c r="A5">
        <v>1</v>
      </c>
      <c r="B5" s="13" t="s">
        <v>10</v>
      </c>
      <c r="C5" s="17">
        <v>1.7496666666666665</v>
      </c>
      <c r="D5" s="16">
        <v>1.4890000000000001</v>
      </c>
      <c r="E5" s="16">
        <v>1.1279999999999999</v>
      </c>
      <c r="F5" s="16">
        <v>1.016</v>
      </c>
      <c r="G5" s="16">
        <v>0.98</v>
      </c>
      <c r="H5" s="16">
        <v>0.96299999999999997</v>
      </c>
      <c r="I5" s="16">
        <v>0.95599999999999996</v>
      </c>
      <c r="J5" s="16">
        <v>0.94899999999999995</v>
      </c>
      <c r="K5" s="16">
        <v>0.94299999999999995</v>
      </c>
      <c r="L5" s="16">
        <v>0.93600000000000005</v>
      </c>
      <c r="M5" s="16">
        <v>0.93100000000000005</v>
      </c>
      <c r="N5" s="16">
        <v>0.92600000000000005</v>
      </c>
      <c r="O5" s="16">
        <v>0.92</v>
      </c>
      <c r="P5" s="16">
        <v>0.91400000000000003</v>
      </c>
      <c r="Q5" s="16">
        <v>0.91</v>
      </c>
      <c r="R5" s="16">
        <v>0.90500000000000003</v>
      </c>
      <c r="S5" s="16">
        <v>0.89900000000000002</v>
      </c>
      <c r="T5" s="16">
        <v>0.89500000000000002</v>
      </c>
      <c r="U5" s="16">
        <v>0.89100000000000001</v>
      </c>
      <c r="V5" s="16">
        <v>0.88600000000000001</v>
      </c>
      <c r="W5" s="16">
        <v>0.88300000000000001</v>
      </c>
      <c r="X5" s="16">
        <v>0.878</v>
      </c>
      <c r="Y5" s="16">
        <v>0.875</v>
      </c>
      <c r="Z5" s="16">
        <v>0.871</v>
      </c>
      <c r="AA5" s="16">
        <v>0.86699999999999999</v>
      </c>
      <c r="AB5" s="16">
        <v>0.86399999999999999</v>
      </c>
      <c r="AC5" s="16">
        <v>0.86</v>
      </c>
      <c r="AD5" s="16">
        <v>0.85599999999999998</v>
      </c>
      <c r="AE5" s="16">
        <v>0.85199999999999998</v>
      </c>
      <c r="AF5" s="16">
        <v>0.85</v>
      </c>
      <c r="AG5" s="16">
        <v>0.84599999999999997</v>
      </c>
      <c r="AH5" s="16">
        <v>0.84299999999999997</v>
      </c>
      <c r="AI5" s="16">
        <v>0.84</v>
      </c>
      <c r="AJ5" s="16">
        <v>0.83699999999999997</v>
      </c>
      <c r="AK5" s="16">
        <v>0.83499999999999996</v>
      </c>
      <c r="AL5" s="16">
        <v>0.83199999999999996</v>
      </c>
      <c r="AM5" s="16">
        <v>0.82899999999999996</v>
      </c>
      <c r="AN5" s="16">
        <v>0.82699999999999996</v>
      </c>
      <c r="AO5" s="16">
        <v>0.82399999999999995</v>
      </c>
      <c r="AP5" s="16">
        <v>0.82099999999999995</v>
      </c>
      <c r="AQ5" s="16">
        <v>0.82</v>
      </c>
      <c r="AR5" s="16">
        <v>0.81699999999999995</v>
      </c>
      <c r="AS5" s="16">
        <v>0.81499999999999995</v>
      </c>
      <c r="AT5" s="16">
        <v>0.81299999999999994</v>
      </c>
      <c r="AU5" s="16">
        <v>0.81</v>
      </c>
      <c r="AV5" s="16">
        <v>0.80900000000000005</v>
      </c>
      <c r="AW5" s="16">
        <v>0.80600000000000005</v>
      </c>
      <c r="AX5" s="16">
        <v>0.80500000000000005</v>
      </c>
      <c r="AY5" s="16">
        <v>0.80300000000000005</v>
      </c>
      <c r="AZ5" s="16">
        <v>0.80100000000000005</v>
      </c>
      <c r="BA5" s="16">
        <v>0.79900000000000004</v>
      </c>
      <c r="BB5" s="16">
        <v>0.79700000000000004</v>
      </c>
      <c r="BC5" s="16">
        <v>0.79500000000000004</v>
      </c>
      <c r="BD5" s="16">
        <v>0.79400000000000004</v>
      </c>
      <c r="BE5" s="16">
        <v>0.79300000000000004</v>
      </c>
      <c r="BF5" s="16">
        <v>0.79100000000000004</v>
      </c>
      <c r="BG5" s="16">
        <v>0.78900000000000003</v>
      </c>
      <c r="BH5" s="16">
        <v>0.78800000000000003</v>
      </c>
      <c r="BI5" s="16">
        <v>0.78600000000000003</v>
      </c>
      <c r="BJ5" s="16">
        <v>0.78500000000000003</v>
      </c>
      <c r="BK5" s="16">
        <v>0.78400000000000003</v>
      </c>
      <c r="BL5" s="16">
        <v>0.78200000000000003</v>
      </c>
      <c r="BM5" s="16">
        <v>0.78100000000000003</v>
      </c>
      <c r="BN5" s="16">
        <v>0.78</v>
      </c>
      <c r="BO5" s="16">
        <v>0.77900000000000003</v>
      </c>
      <c r="BP5" s="16">
        <v>0.77700000000000002</v>
      </c>
      <c r="BQ5" s="16">
        <v>0.77600000000000002</v>
      </c>
      <c r="BR5" s="16">
        <v>0.77600000000000002</v>
      </c>
      <c r="BS5" s="16">
        <v>0.77400000000000002</v>
      </c>
      <c r="BT5" s="16">
        <v>0.77300000000000002</v>
      </c>
      <c r="BU5" s="16">
        <v>0.77200000000000002</v>
      </c>
      <c r="BV5" s="16">
        <v>0.77200000000000002</v>
      </c>
      <c r="BW5" s="16">
        <v>0.77</v>
      </c>
      <c r="BX5" s="16">
        <v>0.77</v>
      </c>
      <c r="BY5" s="16">
        <v>0.76900000000000002</v>
      </c>
      <c r="BZ5" s="16">
        <v>0.76800000000000002</v>
      </c>
      <c r="CA5" s="16">
        <v>0.76600000000000001</v>
      </c>
      <c r="CB5" s="16">
        <v>0.76500000000000001</v>
      </c>
      <c r="CC5" s="16">
        <v>0.76400000000000001</v>
      </c>
      <c r="CD5" s="16">
        <v>0.76400000000000001</v>
      </c>
      <c r="CE5" s="16">
        <v>0.76300000000000001</v>
      </c>
      <c r="CF5" s="16">
        <v>0.76200000000000001</v>
      </c>
      <c r="CG5" s="16">
        <v>0.76200000000000001</v>
      </c>
      <c r="CH5" s="16">
        <v>0.76100000000000001</v>
      </c>
      <c r="CI5" s="16">
        <v>0.76</v>
      </c>
      <c r="CJ5" s="16">
        <v>0.76</v>
      </c>
      <c r="CK5" s="16">
        <v>0.75900000000000001</v>
      </c>
      <c r="CL5" s="16">
        <v>0.75800000000000001</v>
      </c>
      <c r="CM5" s="16">
        <v>0.75800000000000001</v>
      </c>
      <c r="CN5" s="16">
        <v>0.75700000000000001</v>
      </c>
      <c r="CO5" s="16">
        <v>0.75600000000000001</v>
      </c>
      <c r="CP5" s="16">
        <v>0.75600000000000001</v>
      </c>
      <c r="CQ5" s="16">
        <v>0.755</v>
      </c>
      <c r="CR5" s="16">
        <v>0.755</v>
      </c>
      <c r="CS5" s="16">
        <v>0.754</v>
      </c>
      <c r="CT5" s="16">
        <v>0.754</v>
      </c>
      <c r="CU5" s="16">
        <v>0.753</v>
      </c>
      <c r="CV5" s="16">
        <v>0.753</v>
      </c>
      <c r="CW5" s="16">
        <v>0.752</v>
      </c>
    </row>
    <row r="6" spans="1:101" x14ac:dyDescent="0.25">
      <c r="A6">
        <v>1</v>
      </c>
      <c r="B6" s="13" t="s">
        <v>10</v>
      </c>
      <c r="C6" s="17">
        <v>1.7496666666666665</v>
      </c>
      <c r="D6" s="16">
        <v>1.4319999999999999</v>
      </c>
      <c r="E6" s="16">
        <v>1.107</v>
      </c>
      <c r="F6" s="16">
        <v>1</v>
      </c>
      <c r="G6" s="16">
        <v>0.96299999999999997</v>
      </c>
      <c r="H6" s="16">
        <v>0.94299999999999995</v>
      </c>
      <c r="I6" s="16">
        <v>0.93100000000000005</v>
      </c>
      <c r="J6" s="16">
        <v>0.92</v>
      </c>
      <c r="K6" s="16">
        <v>0.91200000000000003</v>
      </c>
      <c r="L6" s="16">
        <v>0.90400000000000003</v>
      </c>
      <c r="M6" s="16">
        <v>0.89900000000000002</v>
      </c>
      <c r="N6" s="16">
        <v>0.89</v>
      </c>
      <c r="O6" s="16">
        <v>0.88700000000000001</v>
      </c>
      <c r="P6" s="16">
        <v>0.88200000000000001</v>
      </c>
      <c r="Q6" s="16">
        <v>0.877</v>
      </c>
      <c r="R6" s="16">
        <v>0.873</v>
      </c>
      <c r="S6" s="16">
        <v>0.86899999999999999</v>
      </c>
      <c r="T6" s="16">
        <v>0.86399999999999999</v>
      </c>
      <c r="U6" s="16">
        <v>0.85899999999999999</v>
      </c>
      <c r="V6" s="16">
        <v>0.85399999999999998</v>
      </c>
      <c r="W6" s="16">
        <v>0.85</v>
      </c>
      <c r="X6" s="16">
        <v>0.84499999999999997</v>
      </c>
      <c r="Y6" s="16">
        <v>0.84099999999999997</v>
      </c>
      <c r="Z6" s="16">
        <v>0.83599999999999997</v>
      </c>
      <c r="AA6" s="16">
        <v>0.83299999999999996</v>
      </c>
      <c r="AB6" s="16">
        <v>0.82899999999999996</v>
      </c>
      <c r="AC6" s="16">
        <v>0.82499999999999996</v>
      </c>
      <c r="AD6" s="16">
        <v>0.82099999999999995</v>
      </c>
      <c r="AE6" s="16">
        <v>0.81699999999999995</v>
      </c>
      <c r="AF6" s="16">
        <v>0.81399999999999995</v>
      </c>
      <c r="AG6" s="16">
        <v>0.81</v>
      </c>
      <c r="AH6" s="16">
        <v>0.80700000000000005</v>
      </c>
      <c r="AI6" s="16">
        <v>0.80300000000000005</v>
      </c>
      <c r="AJ6" s="16">
        <v>0.80100000000000005</v>
      </c>
      <c r="AK6" s="16">
        <v>0.79800000000000004</v>
      </c>
      <c r="AL6" s="16">
        <v>0.79500000000000004</v>
      </c>
      <c r="AM6" s="16">
        <v>0.79200000000000004</v>
      </c>
      <c r="AN6" s="16">
        <v>0.78900000000000003</v>
      </c>
      <c r="AO6" s="16">
        <v>0.78700000000000003</v>
      </c>
      <c r="AP6" s="16">
        <v>0.78400000000000003</v>
      </c>
      <c r="AQ6" s="16">
        <v>0.78200000000000003</v>
      </c>
      <c r="AR6" s="16">
        <v>0.78</v>
      </c>
      <c r="AS6" s="16">
        <v>0.77700000000000002</v>
      </c>
      <c r="AT6" s="16">
        <v>0.77500000000000002</v>
      </c>
      <c r="AU6" s="16">
        <v>0.77300000000000002</v>
      </c>
      <c r="AV6" s="16">
        <v>0.77100000000000002</v>
      </c>
      <c r="AW6" s="16">
        <v>0.76900000000000002</v>
      </c>
      <c r="AX6" s="16">
        <v>0.76700000000000002</v>
      </c>
      <c r="AY6" s="16">
        <v>0.76500000000000001</v>
      </c>
      <c r="AZ6" s="16">
        <v>0.76300000000000001</v>
      </c>
      <c r="BA6" s="16">
        <v>0.76100000000000001</v>
      </c>
      <c r="BB6" s="16">
        <v>0.76</v>
      </c>
      <c r="BC6" s="16">
        <v>0.75800000000000001</v>
      </c>
      <c r="BD6" s="16">
        <v>0.75700000000000001</v>
      </c>
      <c r="BE6" s="16">
        <v>0.755</v>
      </c>
      <c r="BF6" s="16">
        <v>0.753</v>
      </c>
      <c r="BG6" s="16">
        <v>0.752</v>
      </c>
      <c r="BH6" s="16">
        <v>0.751</v>
      </c>
      <c r="BI6" s="16">
        <v>0.749</v>
      </c>
      <c r="BJ6" s="16">
        <v>0.748</v>
      </c>
      <c r="BK6" s="16">
        <v>0.747</v>
      </c>
      <c r="BL6" s="16">
        <v>0.746</v>
      </c>
      <c r="BM6" s="16">
        <v>0.74399999999999999</v>
      </c>
      <c r="BN6" s="16">
        <v>0.74299999999999999</v>
      </c>
      <c r="BO6" s="16">
        <v>0.74199999999999999</v>
      </c>
      <c r="BP6" s="16">
        <v>0.74099999999999999</v>
      </c>
      <c r="BQ6" s="16">
        <v>0.74</v>
      </c>
      <c r="BR6" s="16">
        <v>0.73899999999999999</v>
      </c>
      <c r="BS6" s="16">
        <v>0.73799999999999999</v>
      </c>
      <c r="BT6" s="16">
        <v>0.73699999999999999</v>
      </c>
      <c r="BU6" s="16">
        <v>0.73599999999999999</v>
      </c>
      <c r="BV6" s="16">
        <v>0.73499999999999999</v>
      </c>
      <c r="BW6" s="16">
        <v>0.73399999999999999</v>
      </c>
      <c r="BX6" s="16">
        <v>0.73399999999999999</v>
      </c>
      <c r="BY6" s="16">
        <v>0.73299999999999998</v>
      </c>
      <c r="BZ6" s="16">
        <v>0.73199999999999998</v>
      </c>
      <c r="CA6" s="16">
        <v>0.73099999999999998</v>
      </c>
      <c r="CB6" s="16">
        <v>0.73</v>
      </c>
      <c r="CC6" s="16">
        <v>0.72899999999999998</v>
      </c>
      <c r="CD6" s="16">
        <v>0.72899999999999998</v>
      </c>
      <c r="CE6" s="16">
        <v>0.72799999999999998</v>
      </c>
      <c r="CF6" s="16">
        <v>0.72699999999999998</v>
      </c>
      <c r="CG6" s="16">
        <v>0.72699999999999998</v>
      </c>
      <c r="CH6" s="16">
        <v>0.72599999999999998</v>
      </c>
      <c r="CI6" s="16">
        <v>0.72499999999999998</v>
      </c>
      <c r="CJ6" s="16">
        <v>0.72499999999999998</v>
      </c>
      <c r="CK6" s="16">
        <v>0.72399999999999998</v>
      </c>
      <c r="CL6" s="16">
        <v>0.72399999999999998</v>
      </c>
      <c r="CM6" s="16">
        <v>0.72299999999999998</v>
      </c>
      <c r="CN6" s="16">
        <v>0.72299999999999998</v>
      </c>
      <c r="CO6" s="16">
        <v>0.72199999999999998</v>
      </c>
      <c r="CP6" s="16">
        <v>0.72199999999999998</v>
      </c>
      <c r="CQ6" s="16">
        <v>0.72099999999999997</v>
      </c>
      <c r="CR6" s="16">
        <v>0.72099999999999997</v>
      </c>
      <c r="CS6" s="16">
        <v>0.72</v>
      </c>
      <c r="CT6" s="16">
        <v>0.72</v>
      </c>
      <c r="CU6" s="16">
        <v>0.71899999999999997</v>
      </c>
      <c r="CV6" s="16">
        <v>0.71899999999999997</v>
      </c>
      <c r="CW6" s="16">
        <v>0.71899999999999997</v>
      </c>
    </row>
    <row r="7" spans="1:101" x14ac:dyDescent="0.25">
      <c r="A7">
        <v>2</v>
      </c>
      <c r="B7" s="13" t="s">
        <v>9</v>
      </c>
      <c r="C7" s="17">
        <v>1.7496666666666665</v>
      </c>
      <c r="D7" s="16">
        <v>1.294</v>
      </c>
      <c r="E7" s="16">
        <v>1.0580000000000001</v>
      </c>
      <c r="F7" s="16">
        <v>1.002</v>
      </c>
      <c r="G7" s="16">
        <v>0.97199999999999998</v>
      </c>
      <c r="H7" s="16">
        <v>0.96799999999999997</v>
      </c>
      <c r="I7" s="16">
        <v>0.97199999999999998</v>
      </c>
      <c r="J7" s="16">
        <v>0.97699999999999998</v>
      </c>
      <c r="K7" s="16">
        <v>0.98399999999999999</v>
      </c>
      <c r="L7" s="16">
        <v>0.98599999999999999</v>
      </c>
      <c r="M7" s="16">
        <v>0.98899999999999999</v>
      </c>
      <c r="N7" s="16">
        <v>0.99399999999999999</v>
      </c>
      <c r="O7" s="16">
        <v>0.995</v>
      </c>
      <c r="P7" s="16">
        <v>1.0009999999999999</v>
      </c>
      <c r="Q7" s="16">
        <v>1.006</v>
      </c>
      <c r="R7" s="16">
        <v>1.0069999999999999</v>
      </c>
      <c r="S7" s="16">
        <v>1.01</v>
      </c>
      <c r="T7" s="16">
        <v>1.0149999999999999</v>
      </c>
      <c r="U7" s="16">
        <v>1.0169999999999999</v>
      </c>
      <c r="V7" s="16">
        <v>1.016</v>
      </c>
      <c r="W7" s="16">
        <v>1.0209999999999999</v>
      </c>
      <c r="X7" s="16">
        <v>1.0229999999999999</v>
      </c>
      <c r="Y7" s="16">
        <v>1.0229999999999999</v>
      </c>
      <c r="Z7" s="16">
        <v>1.024</v>
      </c>
      <c r="AA7" s="16">
        <v>1.026</v>
      </c>
      <c r="AB7" s="16">
        <v>1.026</v>
      </c>
      <c r="AC7" s="16">
        <v>1.026</v>
      </c>
      <c r="AD7" s="16">
        <v>1.026</v>
      </c>
      <c r="AE7" s="16">
        <v>1.0269999999999999</v>
      </c>
      <c r="AF7" s="16">
        <v>1.026</v>
      </c>
      <c r="AG7" s="16">
        <v>1.0269999999999999</v>
      </c>
      <c r="AH7" s="16">
        <v>1.0269999999999999</v>
      </c>
      <c r="AI7" s="16">
        <v>1.0269999999999999</v>
      </c>
      <c r="AJ7" s="16">
        <v>1.0269999999999999</v>
      </c>
      <c r="AK7" s="16">
        <v>1.0269999999999999</v>
      </c>
      <c r="AL7" s="16">
        <v>1.0269999999999999</v>
      </c>
      <c r="AM7" s="16">
        <v>1.026</v>
      </c>
      <c r="AN7" s="16">
        <v>1.026</v>
      </c>
      <c r="AO7" s="16">
        <v>1.0249999999999999</v>
      </c>
      <c r="AP7" s="16">
        <v>1.0249999999999999</v>
      </c>
      <c r="AQ7" s="16">
        <v>1.0249999999999999</v>
      </c>
      <c r="AR7" s="16">
        <v>1.024</v>
      </c>
      <c r="AS7" s="16">
        <v>1.024</v>
      </c>
      <c r="AT7" s="16">
        <v>1.024</v>
      </c>
      <c r="AU7" s="16">
        <v>1.022</v>
      </c>
      <c r="AV7" s="16">
        <v>1.022</v>
      </c>
      <c r="AW7" s="16">
        <v>1.022</v>
      </c>
      <c r="AX7" s="16">
        <v>1.0209999999999999</v>
      </c>
      <c r="AY7" s="16">
        <v>1.0209999999999999</v>
      </c>
      <c r="AZ7" s="16">
        <v>1.0209999999999999</v>
      </c>
      <c r="BA7" s="16">
        <v>1.0209999999999999</v>
      </c>
      <c r="BB7" s="16">
        <v>1.02</v>
      </c>
      <c r="BC7" s="16">
        <v>1.02</v>
      </c>
      <c r="BD7" s="16">
        <v>1.02</v>
      </c>
      <c r="BE7" s="16">
        <v>1.02</v>
      </c>
      <c r="BF7" s="16">
        <v>1.0189999999999999</v>
      </c>
      <c r="BG7" s="16">
        <v>1.0189999999999999</v>
      </c>
      <c r="BH7" s="16">
        <v>1.02</v>
      </c>
      <c r="BI7" s="16">
        <v>1.02</v>
      </c>
      <c r="BJ7" s="16">
        <v>1.02</v>
      </c>
      <c r="BK7" s="16">
        <v>1.0189999999999999</v>
      </c>
      <c r="BL7" s="16">
        <v>1.02</v>
      </c>
      <c r="BM7" s="16">
        <v>1.0189999999999999</v>
      </c>
      <c r="BN7" s="16">
        <v>1.02</v>
      </c>
      <c r="BO7" s="16">
        <v>1.02</v>
      </c>
      <c r="BP7" s="16">
        <v>1.02</v>
      </c>
      <c r="BQ7" s="16">
        <v>1.02</v>
      </c>
      <c r="BR7" s="16">
        <v>1.02</v>
      </c>
      <c r="BS7" s="16">
        <v>1.02</v>
      </c>
      <c r="BT7" s="16">
        <v>1.02</v>
      </c>
      <c r="BU7" s="16">
        <v>1.0209999999999999</v>
      </c>
      <c r="BV7" s="16">
        <v>1.0209999999999999</v>
      </c>
      <c r="BW7" s="16">
        <v>1.0209999999999999</v>
      </c>
      <c r="BX7" s="16">
        <v>1.0209999999999999</v>
      </c>
      <c r="BY7" s="16">
        <v>1.022</v>
      </c>
      <c r="BZ7" s="16">
        <v>1.022</v>
      </c>
      <c r="CA7" s="16">
        <v>1.0209999999999999</v>
      </c>
      <c r="CB7" s="16">
        <v>1.0209999999999999</v>
      </c>
      <c r="CC7" s="16">
        <v>1.0209999999999999</v>
      </c>
      <c r="CD7" s="16">
        <v>1.0209999999999999</v>
      </c>
      <c r="CE7" s="16">
        <v>1.0209999999999999</v>
      </c>
      <c r="CF7" s="16">
        <v>1.0209999999999999</v>
      </c>
      <c r="CG7" s="16">
        <v>1.0209999999999999</v>
      </c>
      <c r="CH7" s="16">
        <v>1.02</v>
      </c>
      <c r="CI7" s="16">
        <v>1.0209999999999999</v>
      </c>
      <c r="CJ7" s="16">
        <v>1.0209999999999999</v>
      </c>
      <c r="CK7" s="16">
        <v>1.0209999999999999</v>
      </c>
      <c r="CL7" s="16">
        <v>1.0209999999999999</v>
      </c>
      <c r="CM7" s="16">
        <v>1.0209999999999999</v>
      </c>
      <c r="CN7" s="16">
        <v>1.0209999999999999</v>
      </c>
      <c r="CO7" s="16">
        <v>1.0209999999999999</v>
      </c>
      <c r="CP7" s="16">
        <v>1.0209999999999999</v>
      </c>
      <c r="CQ7" s="16">
        <v>1.0209999999999999</v>
      </c>
      <c r="CR7" s="16">
        <v>1.022</v>
      </c>
      <c r="CS7" s="16">
        <v>1.022</v>
      </c>
      <c r="CT7" s="16">
        <v>1.0209999999999999</v>
      </c>
      <c r="CU7" s="16">
        <v>1.022</v>
      </c>
      <c r="CV7" s="16">
        <v>1.0209999999999999</v>
      </c>
      <c r="CW7" s="16">
        <v>1.022</v>
      </c>
    </row>
    <row r="8" spans="1:101" x14ac:dyDescent="0.25">
      <c r="A8">
        <v>2</v>
      </c>
      <c r="B8" s="13" t="s">
        <v>9</v>
      </c>
      <c r="C8" s="17">
        <v>1.7496666666666665</v>
      </c>
      <c r="D8" s="16">
        <v>1.171</v>
      </c>
      <c r="E8" s="16">
        <v>0.95399999999999996</v>
      </c>
      <c r="F8" s="16">
        <v>0.92800000000000005</v>
      </c>
      <c r="G8" s="16">
        <v>0.91400000000000003</v>
      </c>
      <c r="H8" s="16">
        <v>0.91500000000000004</v>
      </c>
      <c r="I8" s="16">
        <v>0.92</v>
      </c>
      <c r="J8" s="16">
        <v>0.92400000000000004</v>
      </c>
      <c r="K8" s="16">
        <v>0.92900000000000005</v>
      </c>
      <c r="L8" s="16">
        <v>0.93500000000000005</v>
      </c>
      <c r="M8" s="16">
        <v>0.94099999999999995</v>
      </c>
      <c r="N8" s="16">
        <v>0.94399999999999995</v>
      </c>
      <c r="O8" s="16">
        <v>0.95099999999999996</v>
      </c>
      <c r="P8" s="16">
        <v>0.95599999999999996</v>
      </c>
      <c r="Q8" s="16">
        <v>0.96099999999999997</v>
      </c>
      <c r="R8" s="16">
        <v>0.96499999999999997</v>
      </c>
      <c r="S8" s="16">
        <v>0.96899999999999997</v>
      </c>
      <c r="T8" s="16">
        <v>0.97299999999999998</v>
      </c>
      <c r="U8" s="16">
        <v>0.97599999999999998</v>
      </c>
      <c r="V8" s="16">
        <v>0.98099999999999998</v>
      </c>
      <c r="W8" s="16">
        <v>0.98399999999999999</v>
      </c>
      <c r="X8" s="16">
        <v>0.98599999999999999</v>
      </c>
      <c r="Y8" s="16">
        <v>0.98799999999999999</v>
      </c>
      <c r="Z8" s="16">
        <v>0.98899999999999999</v>
      </c>
      <c r="AA8" s="16">
        <v>0.99099999999999999</v>
      </c>
      <c r="AB8" s="16">
        <v>0.99199999999999999</v>
      </c>
      <c r="AC8" s="16">
        <v>0.995</v>
      </c>
      <c r="AD8" s="16">
        <v>0.996</v>
      </c>
      <c r="AE8" s="16">
        <v>0.999</v>
      </c>
      <c r="AF8" s="16">
        <v>1</v>
      </c>
      <c r="AG8" s="16">
        <v>1.002</v>
      </c>
      <c r="AH8" s="16">
        <v>1.0049999999999999</v>
      </c>
      <c r="AI8" s="16">
        <v>1.006</v>
      </c>
      <c r="AJ8" s="16">
        <v>1.008</v>
      </c>
      <c r="AK8" s="16">
        <v>1.012</v>
      </c>
      <c r="AL8" s="16">
        <v>1.012</v>
      </c>
      <c r="AM8" s="16">
        <v>1.014</v>
      </c>
      <c r="AN8" s="16">
        <v>1.0169999999999999</v>
      </c>
      <c r="AO8" s="16">
        <v>1.018</v>
      </c>
      <c r="AP8" s="16">
        <v>1.02</v>
      </c>
      <c r="AQ8" s="16">
        <v>1.022</v>
      </c>
      <c r="AR8" s="16">
        <v>1.024</v>
      </c>
      <c r="AS8" s="16">
        <v>1.026</v>
      </c>
      <c r="AT8" s="16">
        <v>1.0269999999999999</v>
      </c>
      <c r="AU8" s="16">
        <v>1.028</v>
      </c>
      <c r="AV8" s="16">
        <v>1.0289999999999999</v>
      </c>
      <c r="AW8" s="16">
        <v>1.03</v>
      </c>
      <c r="AX8" s="16">
        <v>1.0309999999999999</v>
      </c>
      <c r="AY8" s="16">
        <v>1.0309999999999999</v>
      </c>
      <c r="AZ8" s="16">
        <v>1.032</v>
      </c>
      <c r="BA8" s="16">
        <v>1.03</v>
      </c>
      <c r="BB8" s="16">
        <v>1.0329999999999999</v>
      </c>
      <c r="BC8" s="16">
        <v>1.032</v>
      </c>
      <c r="BD8" s="16">
        <v>1.0349999999999999</v>
      </c>
      <c r="BE8" s="16">
        <v>1.0329999999999999</v>
      </c>
      <c r="BF8" s="16">
        <v>1.034</v>
      </c>
      <c r="BG8" s="16">
        <v>1.0349999999999999</v>
      </c>
      <c r="BH8" s="16">
        <v>1.0349999999999999</v>
      </c>
      <c r="BI8" s="16">
        <v>1.0349999999999999</v>
      </c>
      <c r="BJ8" s="16">
        <v>1.036</v>
      </c>
      <c r="BK8" s="16">
        <v>1.034</v>
      </c>
      <c r="BL8" s="16">
        <v>1.034</v>
      </c>
      <c r="BM8" s="16">
        <v>1.036</v>
      </c>
      <c r="BN8" s="16">
        <v>1.036</v>
      </c>
      <c r="BO8" s="16">
        <v>1.0369999999999999</v>
      </c>
      <c r="BP8" s="16">
        <v>1.036</v>
      </c>
      <c r="BQ8" s="16">
        <v>1.0369999999999999</v>
      </c>
      <c r="BR8" s="16">
        <v>1.038</v>
      </c>
      <c r="BS8" s="16">
        <v>1.0389999999999999</v>
      </c>
      <c r="BT8" s="16">
        <v>1.0389999999999999</v>
      </c>
      <c r="BU8" s="16">
        <v>1.038</v>
      </c>
      <c r="BV8" s="16">
        <v>1.04</v>
      </c>
      <c r="BW8" s="16">
        <v>1.04</v>
      </c>
      <c r="BX8" s="16">
        <v>1.04</v>
      </c>
      <c r="BY8" s="16">
        <v>1.04</v>
      </c>
      <c r="BZ8" s="16">
        <v>1.0409999999999999</v>
      </c>
      <c r="CA8" s="16">
        <v>1.04</v>
      </c>
      <c r="CB8" s="16">
        <v>1.0389999999999999</v>
      </c>
      <c r="CC8" s="16">
        <v>1.0409999999999999</v>
      </c>
      <c r="CD8" s="16">
        <v>1.0389999999999999</v>
      </c>
      <c r="CE8" s="16">
        <v>1.04</v>
      </c>
      <c r="CF8" s="16">
        <v>1.038</v>
      </c>
      <c r="CG8" s="16">
        <v>1.038</v>
      </c>
      <c r="CH8" s="16">
        <v>1.0369999999999999</v>
      </c>
      <c r="CI8" s="16">
        <v>1.038</v>
      </c>
      <c r="CJ8" s="16">
        <v>1.0389999999999999</v>
      </c>
      <c r="CK8" s="16">
        <v>1.038</v>
      </c>
      <c r="CL8" s="16">
        <v>1.0369999999999999</v>
      </c>
      <c r="CM8" s="16">
        <v>1.0369999999999999</v>
      </c>
      <c r="CN8" s="16">
        <v>1.038</v>
      </c>
      <c r="CO8" s="16">
        <v>1.036</v>
      </c>
      <c r="CP8" s="16">
        <v>1.0369999999999999</v>
      </c>
      <c r="CQ8" s="16">
        <v>1.0349999999999999</v>
      </c>
      <c r="CR8" s="16">
        <v>1.0369999999999999</v>
      </c>
      <c r="CS8" s="16">
        <v>1.036</v>
      </c>
      <c r="CT8" s="16">
        <v>1.036</v>
      </c>
      <c r="CU8" s="16">
        <v>1.0369999999999999</v>
      </c>
      <c r="CV8" s="16">
        <v>1.038</v>
      </c>
      <c r="CW8" s="16">
        <v>1.0349999999999999</v>
      </c>
    </row>
    <row r="9" spans="1:101" x14ac:dyDescent="0.25">
      <c r="A9">
        <v>2</v>
      </c>
      <c r="B9" s="13" t="s">
        <v>9</v>
      </c>
      <c r="C9" s="17">
        <v>1.7496666666666665</v>
      </c>
      <c r="D9" s="16">
        <v>1.175</v>
      </c>
      <c r="E9" s="16">
        <v>0.95599999999999996</v>
      </c>
      <c r="F9" s="16">
        <v>0.93100000000000005</v>
      </c>
      <c r="G9" s="16">
        <v>0.92200000000000004</v>
      </c>
      <c r="H9" s="16">
        <v>0.92300000000000004</v>
      </c>
      <c r="I9" s="16">
        <v>0.92900000000000005</v>
      </c>
      <c r="J9" s="16">
        <v>0.93500000000000005</v>
      </c>
      <c r="K9" s="16">
        <v>0.94099999999999995</v>
      </c>
      <c r="L9" s="16">
        <v>0.94799999999999995</v>
      </c>
      <c r="M9" s="16">
        <v>0.95099999999999996</v>
      </c>
      <c r="N9" s="16">
        <v>0.96</v>
      </c>
      <c r="O9" s="16">
        <v>0.96499999999999997</v>
      </c>
      <c r="P9" s="16">
        <v>0.96699999999999997</v>
      </c>
      <c r="Q9" s="16">
        <v>0.97</v>
      </c>
      <c r="R9" s="16">
        <v>0.97499999999999998</v>
      </c>
      <c r="S9" s="16">
        <v>0.97399999999999998</v>
      </c>
      <c r="T9" s="16">
        <v>0.97399999999999998</v>
      </c>
      <c r="U9" s="16">
        <v>0.97399999999999998</v>
      </c>
      <c r="V9" s="16">
        <v>0.97499999999999998</v>
      </c>
      <c r="W9" s="16">
        <v>0.97499999999999998</v>
      </c>
      <c r="X9" s="16">
        <v>0.97299999999999998</v>
      </c>
      <c r="Y9" s="16">
        <v>0.97399999999999998</v>
      </c>
      <c r="Z9" s="16">
        <v>0.97299999999999998</v>
      </c>
      <c r="AA9" s="16">
        <v>0.97299999999999998</v>
      </c>
      <c r="AB9" s="16">
        <v>0.97299999999999998</v>
      </c>
      <c r="AC9" s="16">
        <v>0.97399999999999998</v>
      </c>
      <c r="AD9" s="16">
        <v>0.97399999999999998</v>
      </c>
      <c r="AE9" s="16">
        <v>0.97399999999999998</v>
      </c>
      <c r="AF9" s="16">
        <v>0.97399999999999998</v>
      </c>
      <c r="AG9" s="16">
        <v>0.97399999999999998</v>
      </c>
      <c r="AH9" s="16">
        <v>0.97499999999999998</v>
      </c>
      <c r="AI9" s="16">
        <v>0.97399999999999998</v>
      </c>
      <c r="AJ9" s="16">
        <v>0.97499999999999998</v>
      </c>
      <c r="AK9" s="16">
        <v>0.97499999999999998</v>
      </c>
      <c r="AL9" s="16">
        <v>0.97499999999999998</v>
      </c>
      <c r="AM9" s="16">
        <v>0.97499999999999998</v>
      </c>
      <c r="AN9" s="16">
        <v>0.97499999999999998</v>
      </c>
      <c r="AO9" s="16">
        <v>0.97399999999999998</v>
      </c>
      <c r="AP9" s="16">
        <v>0.97499999999999998</v>
      </c>
      <c r="AQ9" s="16">
        <v>0.97499999999999998</v>
      </c>
      <c r="AR9" s="16">
        <v>0.97399999999999998</v>
      </c>
      <c r="AS9" s="16">
        <v>0.97399999999999998</v>
      </c>
      <c r="AT9" s="16">
        <v>0.97399999999999998</v>
      </c>
      <c r="AU9" s="16">
        <v>0.97399999999999998</v>
      </c>
      <c r="AV9" s="16">
        <v>0.97399999999999998</v>
      </c>
      <c r="AW9" s="16">
        <v>0.97399999999999998</v>
      </c>
      <c r="AX9" s="16">
        <v>0.97399999999999998</v>
      </c>
      <c r="AY9" s="16">
        <v>0.97399999999999998</v>
      </c>
      <c r="AZ9" s="16">
        <v>0.97499999999999998</v>
      </c>
      <c r="BA9" s="16">
        <v>0.97499999999999998</v>
      </c>
      <c r="BB9" s="16">
        <v>0.97499999999999998</v>
      </c>
      <c r="BC9" s="16">
        <v>0.97499999999999998</v>
      </c>
      <c r="BD9" s="16">
        <v>0.97499999999999998</v>
      </c>
      <c r="BE9" s="16">
        <v>0.97599999999999998</v>
      </c>
      <c r="BF9" s="16">
        <v>0.97599999999999998</v>
      </c>
      <c r="BG9" s="16">
        <v>0.97599999999999998</v>
      </c>
      <c r="BH9" s="16">
        <v>0.97699999999999998</v>
      </c>
      <c r="BI9" s="16">
        <v>0.97699999999999998</v>
      </c>
      <c r="BJ9" s="16">
        <v>0.97699999999999998</v>
      </c>
      <c r="BK9" s="16">
        <v>0.97699999999999998</v>
      </c>
      <c r="BL9" s="16">
        <v>0.97799999999999998</v>
      </c>
      <c r="BM9" s="16">
        <v>0.97799999999999998</v>
      </c>
      <c r="BN9" s="16">
        <v>0.97799999999999998</v>
      </c>
      <c r="BO9" s="16">
        <v>0.97899999999999998</v>
      </c>
      <c r="BP9" s="16">
        <v>0.97899999999999998</v>
      </c>
      <c r="BQ9" s="16">
        <v>0.97899999999999998</v>
      </c>
      <c r="BR9" s="16">
        <v>0.97899999999999998</v>
      </c>
      <c r="BS9" s="16">
        <v>0.97899999999999998</v>
      </c>
      <c r="BT9" s="16">
        <v>0.98</v>
      </c>
      <c r="BU9" s="16">
        <v>0.98</v>
      </c>
      <c r="BV9" s="16">
        <v>0.98099999999999998</v>
      </c>
      <c r="BW9" s="16">
        <v>0.98</v>
      </c>
      <c r="BX9" s="16">
        <v>0.98199999999999998</v>
      </c>
      <c r="BY9" s="16">
        <v>0.98199999999999998</v>
      </c>
      <c r="BZ9" s="16">
        <v>0.98199999999999998</v>
      </c>
      <c r="CA9" s="16">
        <v>0.98199999999999998</v>
      </c>
      <c r="CB9" s="16">
        <v>0.98199999999999998</v>
      </c>
      <c r="CC9" s="16">
        <v>0.98099999999999998</v>
      </c>
      <c r="CD9" s="16">
        <v>0.98199999999999998</v>
      </c>
      <c r="CE9" s="16">
        <v>0.98099999999999998</v>
      </c>
      <c r="CF9" s="16">
        <v>0.98199999999999998</v>
      </c>
      <c r="CG9" s="16">
        <v>0.98199999999999998</v>
      </c>
      <c r="CH9" s="16">
        <v>0.98199999999999998</v>
      </c>
      <c r="CI9" s="16">
        <v>0.98199999999999998</v>
      </c>
      <c r="CJ9" s="16">
        <v>0.98299999999999998</v>
      </c>
      <c r="CK9" s="16">
        <v>0.98299999999999998</v>
      </c>
      <c r="CL9" s="16">
        <v>0.98199999999999998</v>
      </c>
      <c r="CM9" s="16">
        <v>0.98299999999999998</v>
      </c>
      <c r="CN9" s="16">
        <v>0.98299999999999998</v>
      </c>
      <c r="CO9" s="16">
        <v>0.98399999999999999</v>
      </c>
      <c r="CP9" s="16">
        <v>0.98299999999999998</v>
      </c>
      <c r="CQ9" s="16">
        <v>0.98299999999999998</v>
      </c>
      <c r="CR9" s="16">
        <v>0.98299999999999998</v>
      </c>
      <c r="CS9" s="16">
        <v>0.98399999999999999</v>
      </c>
      <c r="CT9" s="16">
        <v>0.98299999999999998</v>
      </c>
      <c r="CU9" s="16">
        <v>0.98299999999999998</v>
      </c>
      <c r="CV9" s="16">
        <v>0.98299999999999998</v>
      </c>
      <c r="CW9" s="16">
        <v>0.98299999999999998</v>
      </c>
    </row>
    <row r="10" spans="1:101" x14ac:dyDescent="0.25">
      <c r="A10">
        <v>10</v>
      </c>
      <c r="B10" s="13" t="s">
        <v>11</v>
      </c>
      <c r="C10" s="17">
        <v>1.7496666666666665</v>
      </c>
      <c r="D10" s="16">
        <v>1.1279999999999999</v>
      </c>
      <c r="E10" s="16">
        <v>0.81299999999999994</v>
      </c>
      <c r="F10" s="16">
        <v>0.70499999999999996</v>
      </c>
      <c r="G10" s="16">
        <v>0.66600000000000004</v>
      </c>
      <c r="H10" s="16">
        <v>0.627</v>
      </c>
      <c r="I10" s="16">
        <v>0.60799999999999998</v>
      </c>
      <c r="J10" s="16">
        <v>0.59399999999999997</v>
      </c>
      <c r="K10" s="16">
        <v>0.57999999999999996</v>
      </c>
      <c r="L10" s="16">
        <v>0.56799999999999995</v>
      </c>
      <c r="M10" s="16">
        <v>0.55700000000000005</v>
      </c>
      <c r="N10" s="16">
        <v>0.54600000000000004</v>
      </c>
      <c r="O10" s="16">
        <v>0.53800000000000003</v>
      </c>
      <c r="P10" s="16">
        <v>0.53100000000000003</v>
      </c>
      <c r="Q10" s="16">
        <v>0.52400000000000002</v>
      </c>
      <c r="R10" s="16">
        <v>0.51900000000000002</v>
      </c>
      <c r="S10" s="16">
        <v>0.51400000000000001</v>
      </c>
      <c r="T10" s="16">
        <v>0.50900000000000001</v>
      </c>
      <c r="U10" s="16">
        <v>0.505</v>
      </c>
      <c r="V10" s="16">
        <v>0.501</v>
      </c>
      <c r="W10" s="16">
        <v>0.499</v>
      </c>
      <c r="X10" s="16">
        <v>0.496</v>
      </c>
      <c r="Y10" s="16">
        <v>0.49299999999999999</v>
      </c>
      <c r="Z10" s="16">
        <v>0.49099999999999999</v>
      </c>
      <c r="AA10" s="16">
        <v>0.48899999999999999</v>
      </c>
      <c r="AB10" s="16">
        <v>0.48699999999999999</v>
      </c>
      <c r="AC10" s="16">
        <v>0.48599999999999999</v>
      </c>
      <c r="AD10" s="16">
        <v>0.48399999999999999</v>
      </c>
      <c r="AE10" s="16">
        <v>0.48399999999999999</v>
      </c>
      <c r="AF10" s="16">
        <v>0.48099999999999998</v>
      </c>
      <c r="AG10" s="16">
        <v>0.48099999999999998</v>
      </c>
      <c r="AH10" s="16">
        <v>0.48</v>
      </c>
      <c r="AI10" s="16">
        <v>0.47899999999999998</v>
      </c>
      <c r="AJ10" s="16">
        <v>0.47799999999999998</v>
      </c>
      <c r="AK10" s="16">
        <v>0.47799999999999998</v>
      </c>
      <c r="AL10" s="16">
        <v>0.47699999999999998</v>
      </c>
      <c r="AM10" s="16">
        <v>0.47599999999999998</v>
      </c>
      <c r="AN10" s="16">
        <v>0.47599999999999998</v>
      </c>
      <c r="AO10" s="16">
        <v>0.47599999999999998</v>
      </c>
      <c r="AP10" s="16">
        <v>0.47499999999999998</v>
      </c>
      <c r="AQ10" s="16">
        <v>0.47499999999999998</v>
      </c>
      <c r="AR10" s="16">
        <v>0.47499999999999998</v>
      </c>
      <c r="AS10" s="16">
        <v>0.47399999999999998</v>
      </c>
      <c r="AT10" s="16">
        <v>0.47399999999999998</v>
      </c>
      <c r="AU10" s="16">
        <v>0.47299999999999998</v>
      </c>
      <c r="AV10" s="16">
        <v>0.47299999999999998</v>
      </c>
      <c r="AW10" s="16">
        <v>0.47299999999999998</v>
      </c>
      <c r="AX10" s="16">
        <v>0.47199999999999998</v>
      </c>
      <c r="AY10" s="16">
        <v>0.47299999999999998</v>
      </c>
      <c r="AZ10" s="16">
        <v>0.47199999999999998</v>
      </c>
      <c r="BA10" s="16">
        <v>0.47199999999999998</v>
      </c>
      <c r="BB10" s="16">
        <v>0.47099999999999997</v>
      </c>
      <c r="BC10" s="16">
        <v>0.47099999999999997</v>
      </c>
      <c r="BD10" s="16">
        <v>0.47099999999999997</v>
      </c>
      <c r="BE10" s="16">
        <v>0.47</v>
      </c>
      <c r="BF10" s="16">
        <v>0.47099999999999997</v>
      </c>
      <c r="BG10" s="16">
        <v>0.47</v>
      </c>
      <c r="BH10" s="16">
        <v>0.47</v>
      </c>
      <c r="BI10" s="16">
        <v>0.47</v>
      </c>
      <c r="BJ10" s="16">
        <v>0.47</v>
      </c>
      <c r="BK10" s="16">
        <v>0.46899999999999997</v>
      </c>
      <c r="BL10" s="16">
        <v>0.46800000000000003</v>
      </c>
      <c r="BM10" s="16">
        <v>0.46899999999999997</v>
      </c>
      <c r="BN10" s="16">
        <v>0.46899999999999997</v>
      </c>
      <c r="BO10" s="16">
        <v>0.46899999999999997</v>
      </c>
      <c r="BP10" s="16">
        <v>0.46899999999999997</v>
      </c>
      <c r="BQ10" s="16">
        <v>0.46899999999999997</v>
      </c>
      <c r="BR10" s="16">
        <v>0.46800000000000003</v>
      </c>
      <c r="BS10" s="16">
        <v>0.46899999999999997</v>
      </c>
      <c r="BT10" s="16">
        <v>0.46800000000000003</v>
      </c>
      <c r="BU10" s="16">
        <v>0.46800000000000003</v>
      </c>
      <c r="BV10" s="16">
        <v>0.46800000000000003</v>
      </c>
      <c r="BW10" s="16">
        <v>0.46800000000000003</v>
      </c>
      <c r="BX10" s="16">
        <v>0.46700000000000003</v>
      </c>
      <c r="BY10" s="16">
        <v>0.46700000000000003</v>
      </c>
      <c r="BZ10" s="16">
        <v>0.46600000000000003</v>
      </c>
      <c r="CA10" s="16">
        <v>0.46700000000000003</v>
      </c>
      <c r="CB10" s="16">
        <v>0.46700000000000003</v>
      </c>
      <c r="CC10" s="16">
        <v>0.46700000000000003</v>
      </c>
      <c r="CD10" s="16">
        <v>0.46700000000000003</v>
      </c>
      <c r="CE10" s="16">
        <v>0.46700000000000003</v>
      </c>
      <c r="CF10" s="16">
        <v>0.46700000000000003</v>
      </c>
      <c r="CG10" s="16">
        <v>0.46700000000000003</v>
      </c>
      <c r="CH10" s="16">
        <v>0.46600000000000003</v>
      </c>
      <c r="CI10" s="16">
        <v>0.46600000000000003</v>
      </c>
      <c r="CJ10" s="16">
        <v>0.46600000000000003</v>
      </c>
      <c r="CK10" s="16">
        <v>0.46600000000000003</v>
      </c>
      <c r="CL10" s="16">
        <v>0.46600000000000003</v>
      </c>
      <c r="CM10" s="16">
        <v>0.46600000000000003</v>
      </c>
      <c r="CN10" s="16">
        <v>0.46600000000000003</v>
      </c>
      <c r="CO10" s="16">
        <v>0.46500000000000002</v>
      </c>
      <c r="CP10" s="16">
        <v>0.46500000000000002</v>
      </c>
      <c r="CQ10" s="16">
        <v>0.46500000000000002</v>
      </c>
      <c r="CR10" s="16">
        <v>0.46500000000000002</v>
      </c>
      <c r="CS10" s="16">
        <v>0.46400000000000002</v>
      </c>
      <c r="CT10" s="16">
        <v>0.46500000000000002</v>
      </c>
      <c r="CU10" s="16">
        <v>0.46400000000000002</v>
      </c>
      <c r="CV10" s="16">
        <v>0.46500000000000002</v>
      </c>
      <c r="CW10" s="16">
        <v>0.46400000000000002</v>
      </c>
    </row>
    <row r="11" spans="1:101" x14ac:dyDescent="0.25">
      <c r="A11">
        <v>10</v>
      </c>
      <c r="B11" s="13" t="s">
        <v>11</v>
      </c>
      <c r="C11" s="17">
        <v>1.7496666666666665</v>
      </c>
      <c r="D11" s="16">
        <v>1.1220000000000001</v>
      </c>
      <c r="E11" s="16">
        <v>0.82099999999999995</v>
      </c>
      <c r="F11" s="16">
        <v>0.71099999999999997</v>
      </c>
      <c r="G11" s="16">
        <v>0.68500000000000005</v>
      </c>
      <c r="H11" s="16">
        <v>0.63400000000000001</v>
      </c>
      <c r="I11" s="16">
        <v>0.61099999999999999</v>
      </c>
      <c r="J11" s="16">
        <v>0.59599999999999997</v>
      </c>
      <c r="K11" s="16">
        <v>0.58299999999999996</v>
      </c>
      <c r="L11" s="16">
        <v>0.56899999999999995</v>
      </c>
      <c r="M11" s="16">
        <v>0.55800000000000005</v>
      </c>
      <c r="N11" s="16">
        <v>0.54900000000000004</v>
      </c>
      <c r="O11" s="16">
        <v>0.54100000000000004</v>
      </c>
      <c r="P11" s="16">
        <v>0.53400000000000003</v>
      </c>
      <c r="Q11" s="16">
        <v>0.52800000000000002</v>
      </c>
      <c r="R11" s="16">
        <v>0.52300000000000002</v>
      </c>
      <c r="S11" s="16">
        <v>0.51800000000000002</v>
      </c>
      <c r="T11" s="16">
        <v>0.51400000000000001</v>
      </c>
      <c r="U11" s="16">
        <v>0.51</v>
      </c>
      <c r="V11" s="16">
        <v>0.50700000000000001</v>
      </c>
      <c r="W11" s="16">
        <v>0.504</v>
      </c>
      <c r="X11" s="16">
        <v>0.501</v>
      </c>
      <c r="Y11" s="16">
        <v>0.499</v>
      </c>
      <c r="Z11" s="16">
        <v>0.497</v>
      </c>
      <c r="AA11" s="16">
        <v>0.495</v>
      </c>
      <c r="AB11" s="16">
        <v>0.49399999999999999</v>
      </c>
      <c r="AC11" s="16">
        <v>0.49199999999999999</v>
      </c>
      <c r="AD11" s="16">
        <v>0.49099999999999999</v>
      </c>
      <c r="AE11" s="16">
        <v>0.49</v>
      </c>
      <c r="AF11" s="16">
        <v>0.48899999999999999</v>
      </c>
      <c r="AG11" s="16">
        <v>0.48799999999999999</v>
      </c>
      <c r="AH11" s="16">
        <v>0.48699999999999999</v>
      </c>
      <c r="AI11" s="16">
        <v>0.48599999999999999</v>
      </c>
      <c r="AJ11" s="16">
        <v>0.48599999999999999</v>
      </c>
      <c r="AK11" s="16">
        <v>0.48499999999999999</v>
      </c>
      <c r="AL11" s="16">
        <v>0.48399999999999999</v>
      </c>
      <c r="AM11" s="16">
        <v>0.48399999999999999</v>
      </c>
      <c r="AN11" s="16">
        <v>0.48299999999999998</v>
      </c>
      <c r="AO11" s="16">
        <v>0.48199999999999998</v>
      </c>
      <c r="AP11" s="16">
        <v>0.48199999999999998</v>
      </c>
      <c r="AQ11" s="16">
        <v>0.48199999999999998</v>
      </c>
      <c r="AR11" s="16">
        <v>0.48099999999999998</v>
      </c>
      <c r="AS11" s="16">
        <v>0.48099999999999998</v>
      </c>
      <c r="AT11" s="16">
        <v>0.48099999999999998</v>
      </c>
      <c r="AU11" s="16">
        <v>0.48</v>
      </c>
      <c r="AV11" s="16">
        <v>0.48</v>
      </c>
      <c r="AW11" s="16">
        <v>0.47899999999999998</v>
      </c>
      <c r="AX11" s="16">
        <v>0.47899999999999998</v>
      </c>
      <c r="AY11" s="16">
        <v>0.47799999999999998</v>
      </c>
      <c r="AZ11" s="16">
        <v>0.47799999999999998</v>
      </c>
      <c r="BA11" s="16">
        <v>0.47799999999999998</v>
      </c>
      <c r="BB11" s="16">
        <v>0.47799999999999998</v>
      </c>
      <c r="BC11" s="16">
        <v>0.47699999999999998</v>
      </c>
      <c r="BD11" s="16">
        <v>0.47699999999999998</v>
      </c>
      <c r="BE11" s="16">
        <v>0.47699999999999998</v>
      </c>
      <c r="BF11" s="16">
        <v>0.47599999999999998</v>
      </c>
      <c r="BG11" s="16">
        <v>0.47599999999999998</v>
      </c>
      <c r="BH11" s="16">
        <v>0.47599999999999998</v>
      </c>
      <c r="BI11" s="16">
        <v>0.47499999999999998</v>
      </c>
      <c r="BJ11" s="16">
        <v>0.47499999999999998</v>
      </c>
      <c r="BK11" s="16">
        <v>0.47499999999999998</v>
      </c>
      <c r="BL11" s="16">
        <v>0.47499999999999998</v>
      </c>
      <c r="BM11" s="16">
        <v>0.47499999999999998</v>
      </c>
      <c r="BN11" s="16">
        <v>0.47399999999999998</v>
      </c>
      <c r="BO11" s="16">
        <v>0.47399999999999998</v>
      </c>
      <c r="BP11" s="16">
        <v>0.47399999999999998</v>
      </c>
      <c r="BQ11" s="16">
        <v>0.47399999999999998</v>
      </c>
      <c r="BR11" s="16">
        <v>0.47399999999999998</v>
      </c>
      <c r="BS11" s="16">
        <v>0.47299999999999998</v>
      </c>
      <c r="BT11" s="16">
        <v>0.47299999999999998</v>
      </c>
      <c r="BU11" s="16">
        <v>0.47299999999999998</v>
      </c>
      <c r="BV11" s="16">
        <v>0.47299999999999998</v>
      </c>
      <c r="BW11" s="16">
        <v>0.47199999999999998</v>
      </c>
      <c r="BX11" s="16">
        <v>0.47199999999999998</v>
      </c>
      <c r="BY11" s="16">
        <v>0.47199999999999998</v>
      </c>
      <c r="BZ11" s="16">
        <v>0.47199999999999998</v>
      </c>
      <c r="CA11" s="16">
        <v>0.47099999999999997</v>
      </c>
      <c r="CB11" s="16">
        <v>0.47099999999999997</v>
      </c>
      <c r="CC11" s="16">
        <v>0.47099999999999997</v>
      </c>
      <c r="CD11" s="16">
        <v>0.47099999999999997</v>
      </c>
      <c r="CE11" s="16">
        <v>0.47099999999999997</v>
      </c>
      <c r="CF11" s="16">
        <v>0.47099999999999997</v>
      </c>
      <c r="CG11" s="16">
        <v>0.47099999999999997</v>
      </c>
      <c r="CH11" s="16">
        <v>0.47</v>
      </c>
      <c r="CI11" s="16">
        <v>0.47</v>
      </c>
      <c r="CJ11" s="16">
        <v>0.47</v>
      </c>
      <c r="CK11" s="16">
        <v>0.47</v>
      </c>
      <c r="CL11" s="16">
        <v>0.47</v>
      </c>
      <c r="CM11" s="16">
        <v>0.47</v>
      </c>
      <c r="CN11" s="16">
        <v>0.47</v>
      </c>
      <c r="CO11" s="16">
        <v>0.46899999999999997</v>
      </c>
      <c r="CP11" s="16">
        <v>0.46899999999999997</v>
      </c>
      <c r="CQ11" s="16">
        <v>0.46899999999999997</v>
      </c>
      <c r="CR11" s="16">
        <v>0.46899999999999997</v>
      </c>
      <c r="CS11" s="16">
        <v>0.46899999999999997</v>
      </c>
      <c r="CT11" s="16">
        <v>0.46899999999999997</v>
      </c>
      <c r="CU11" s="16">
        <v>0.46899999999999997</v>
      </c>
      <c r="CV11" s="16">
        <v>0.46800000000000003</v>
      </c>
      <c r="CW11" s="16">
        <v>0.46800000000000003</v>
      </c>
    </row>
    <row r="12" spans="1:101" x14ac:dyDescent="0.25">
      <c r="A12">
        <v>10</v>
      </c>
      <c r="B12" s="13" t="s">
        <v>11</v>
      </c>
      <c r="C12" s="17">
        <v>1.7496666666666665</v>
      </c>
      <c r="D12" s="16">
        <v>1.202</v>
      </c>
      <c r="E12" s="16">
        <v>0.878</v>
      </c>
      <c r="F12" s="16">
        <v>0.75</v>
      </c>
      <c r="G12" s="16">
        <v>0.71499999999999997</v>
      </c>
      <c r="H12" s="16">
        <v>0.67500000000000004</v>
      </c>
      <c r="I12" s="16">
        <v>0.65400000000000003</v>
      </c>
      <c r="J12" s="16">
        <v>0.63400000000000001</v>
      </c>
      <c r="K12" s="16">
        <v>0.61799999999999999</v>
      </c>
      <c r="L12" s="16">
        <v>0.60599999999999998</v>
      </c>
      <c r="M12" s="16">
        <v>0.59499999999999997</v>
      </c>
      <c r="N12" s="16">
        <v>0.58599999999999997</v>
      </c>
      <c r="O12" s="16">
        <v>0.57699999999999996</v>
      </c>
      <c r="P12" s="16">
        <v>0.56899999999999995</v>
      </c>
      <c r="Q12" s="16">
        <v>0.56100000000000005</v>
      </c>
      <c r="R12" s="16">
        <v>0.55500000000000005</v>
      </c>
      <c r="S12" s="16">
        <v>0.54900000000000004</v>
      </c>
      <c r="T12" s="16">
        <v>0.54400000000000004</v>
      </c>
      <c r="U12" s="16">
        <v>0.53900000000000003</v>
      </c>
      <c r="V12" s="16">
        <v>0.53600000000000003</v>
      </c>
      <c r="W12" s="16">
        <v>0.53200000000000003</v>
      </c>
      <c r="X12" s="16">
        <v>0.52900000000000003</v>
      </c>
      <c r="Y12" s="16">
        <v>0.52600000000000002</v>
      </c>
      <c r="Z12" s="16">
        <v>0.52400000000000002</v>
      </c>
      <c r="AA12" s="16">
        <v>0.52100000000000002</v>
      </c>
      <c r="AB12" s="16">
        <v>0.51900000000000002</v>
      </c>
      <c r="AC12" s="16">
        <v>0.51700000000000002</v>
      </c>
      <c r="AD12" s="16">
        <v>0.51500000000000001</v>
      </c>
      <c r="AE12" s="16">
        <v>0.51400000000000001</v>
      </c>
      <c r="AF12" s="16">
        <v>0.51300000000000001</v>
      </c>
      <c r="AG12" s="16">
        <v>0.51100000000000001</v>
      </c>
      <c r="AH12" s="16">
        <v>0.51</v>
      </c>
      <c r="AI12" s="16">
        <v>0.51</v>
      </c>
      <c r="AJ12" s="16">
        <v>0.50900000000000001</v>
      </c>
      <c r="AK12" s="16">
        <v>0.50800000000000001</v>
      </c>
      <c r="AL12" s="16">
        <v>0.50700000000000001</v>
      </c>
      <c r="AM12" s="16">
        <v>0.50600000000000001</v>
      </c>
      <c r="AN12" s="16">
        <v>0.50600000000000001</v>
      </c>
      <c r="AO12" s="16">
        <v>0.505</v>
      </c>
      <c r="AP12" s="16">
        <v>0.505</v>
      </c>
      <c r="AQ12" s="16">
        <v>0.505</v>
      </c>
      <c r="AR12" s="16">
        <v>0.505</v>
      </c>
      <c r="AS12" s="16">
        <v>0.504</v>
      </c>
      <c r="AT12" s="16">
        <v>0.504</v>
      </c>
      <c r="AU12" s="16">
        <v>0.504</v>
      </c>
      <c r="AV12" s="16">
        <v>0.504</v>
      </c>
      <c r="AW12" s="16">
        <v>0.503</v>
      </c>
      <c r="AX12" s="16">
        <v>0.503</v>
      </c>
      <c r="AY12" s="16">
        <v>0.503</v>
      </c>
      <c r="AZ12" s="16">
        <v>0.503</v>
      </c>
      <c r="BA12" s="16">
        <v>0.503</v>
      </c>
      <c r="BB12" s="16">
        <v>0.503</v>
      </c>
      <c r="BC12" s="16">
        <v>0.504</v>
      </c>
      <c r="BD12" s="16">
        <v>0.503</v>
      </c>
      <c r="BE12" s="16">
        <v>0.503</v>
      </c>
      <c r="BF12" s="16">
        <v>0.503</v>
      </c>
      <c r="BG12" s="16">
        <v>0.503</v>
      </c>
      <c r="BH12" s="16">
        <v>0.502</v>
      </c>
      <c r="BI12" s="16">
        <v>0.503</v>
      </c>
      <c r="BJ12" s="16">
        <v>0.502</v>
      </c>
      <c r="BK12" s="16">
        <v>0.503</v>
      </c>
      <c r="BL12" s="16">
        <v>0.503</v>
      </c>
      <c r="BM12" s="16">
        <v>0.502</v>
      </c>
      <c r="BN12" s="16">
        <v>0.503</v>
      </c>
      <c r="BO12" s="16">
        <v>0.502</v>
      </c>
      <c r="BP12" s="16">
        <v>0.502</v>
      </c>
      <c r="BQ12" s="16">
        <v>0.502</v>
      </c>
      <c r="BR12" s="16">
        <v>0.502</v>
      </c>
      <c r="BS12" s="16">
        <v>0.501</v>
      </c>
      <c r="BT12" s="16">
        <v>0.501</v>
      </c>
      <c r="BU12" s="16">
        <v>0.501</v>
      </c>
      <c r="BV12" s="16">
        <v>0.501</v>
      </c>
      <c r="BW12" s="16">
        <v>0.501</v>
      </c>
      <c r="BX12" s="16">
        <v>0.501</v>
      </c>
      <c r="BY12" s="16">
        <v>0.501</v>
      </c>
      <c r="BZ12" s="16">
        <v>0.501</v>
      </c>
      <c r="CA12" s="16">
        <v>0.5</v>
      </c>
      <c r="CB12" s="16">
        <v>0.5</v>
      </c>
      <c r="CC12" s="16">
        <v>0.5</v>
      </c>
      <c r="CD12" s="16">
        <v>0.5</v>
      </c>
      <c r="CE12" s="16">
        <v>0.5</v>
      </c>
      <c r="CF12" s="16">
        <v>0.5</v>
      </c>
      <c r="CG12" s="16">
        <v>0.5</v>
      </c>
      <c r="CH12" s="16">
        <v>0.5</v>
      </c>
      <c r="CI12" s="16">
        <v>0.5</v>
      </c>
      <c r="CJ12" s="16">
        <v>0.5</v>
      </c>
      <c r="CK12" s="16">
        <v>0.5</v>
      </c>
      <c r="CL12" s="16">
        <v>0.5</v>
      </c>
      <c r="CM12" s="16">
        <v>0.5</v>
      </c>
      <c r="CN12" s="16">
        <v>0.499</v>
      </c>
      <c r="CO12" s="16">
        <v>0.5</v>
      </c>
      <c r="CP12" s="16">
        <v>0.5</v>
      </c>
      <c r="CQ12" s="16">
        <v>0.5</v>
      </c>
      <c r="CR12" s="16">
        <v>0.499</v>
      </c>
      <c r="CS12" s="16">
        <v>0.499</v>
      </c>
      <c r="CT12" s="16">
        <v>0.499</v>
      </c>
      <c r="CU12" s="16">
        <v>0.499</v>
      </c>
      <c r="CV12" s="16">
        <v>0.499</v>
      </c>
      <c r="CW12" s="16">
        <v>0.499</v>
      </c>
    </row>
    <row r="13" spans="1:101" x14ac:dyDescent="0.25">
      <c r="A13">
        <v>11</v>
      </c>
      <c r="B13" s="13" t="s">
        <v>12</v>
      </c>
      <c r="C13" s="17">
        <v>1.7496666666666665</v>
      </c>
      <c r="D13" s="16">
        <v>1.163</v>
      </c>
      <c r="E13" s="16">
        <v>0.89200000000000002</v>
      </c>
      <c r="F13" s="16">
        <v>0.94299999999999995</v>
      </c>
      <c r="G13" s="16">
        <v>0.96899999999999997</v>
      </c>
      <c r="H13" s="16">
        <v>0.94499999999999995</v>
      </c>
      <c r="I13" s="16">
        <v>0.93899999999999995</v>
      </c>
      <c r="J13" s="16">
        <v>0.92900000000000005</v>
      </c>
      <c r="K13" s="16">
        <v>0.92100000000000004</v>
      </c>
      <c r="L13" s="16">
        <v>0.91700000000000004</v>
      </c>
      <c r="M13" s="16">
        <v>0.91100000000000003</v>
      </c>
      <c r="N13" s="16">
        <v>0.90600000000000003</v>
      </c>
      <c r="O13" s="16">
        <v>0.90400000000000003</v>
      </c>
      <c r="P13" s="16">
        <v>0.9</v>
      </c>
      <c r="Q13" s="16">
        <v>0.89800000000000002</v>
      </c>
      <c r="R13" s="16">
        <v>0.89500000000000002</v>
      </c>
      <c r="S13" s="16">
        <v>0.89200000000000002</v>
      </c>
      <c r="T13" s="16">
        <v>0.88900000000000001</v>
      </c>
      <c r="U13" s="16">
        <v>0.88700000000000001</v>
      </c>
      <c r="V13" s="16">
        <v>0.88600000000000001</v>
      </c>
      <c r="W13" s="16">
        <v>0.88500000000000001</v>
      </c>
      <c r="X13" s="16">
        <v>0.88400000000000001</v>
      </c>
      <c r="Y13" s="16">
        <v>0.88400000000000001</v>
      </c>
      <c r="Z13" s="16">
        <v>0.88200000000000001</v>
      </c>
      <c r="AA13" s="16">
        <v>0.88200000000000001</v>
      </c>
      <c r="AB13" s="16">
        <v>0.88300000000000001</v>
      </c>
      <c r="AC13" s="16">
        <v>0.88300000000000001</v>
      </c>
      <c r="AD13" s="16">
        <v>0.88200000000000001</v>
      </c>
      <c r="AE13" s="16">
        <v>0.88100000000000001</v>
      </c>
      <c r="AF13" s="16">
        <v>0.88100000000000001</v>
      </c>
      <c r="AG13" s="16">
        <v>0.88</v>
      </c>
      <c r="AH13" s="16">
        <v>0.88</v>
      </c>
      <c r="AI13" s="16">
        <v>0.879</v>
      </c>
      <c r="AJ13" s="16">
        <v>0.879</v>
      </c>
      <c r="AK13" s="16">
        <v>0.878</v>
      </c>
      <c r="AL13" s="16">
        <v>0.878</v>
      </c>
      <c r="AM13" s="16">
        <v>0.878</v>
      </c>
      <c r="AN13" s="16">
        <v>0.877</v>
      </c>
      <c r="AO13" s="16">
        <v>0.876</v>
      </c>
      <c r="AP13" s="16">
        <v>0.876</v>
      </c>
      <c r="AQ13" s="16">
        <v>0.876</v>
      </c>
      <c r="AR13" s="16">
        <v>0.875</v>
      </c>
      <c r="AS13" s="16">
        <v>0.875</v>
      </c>
      <c r="AT13" s="16">
        <v>0.875</v>
      </c>
      <c r="AU13" s="16">
        <v>0.874</v>
      </c>
      <c r="AV13" s="16">
        <v>0.874</v>
      </c>
      <c r="AW13" s="16">
        <v>0.873</v>
      </c>
      <c r="AX13" s="16">
        <v>0.873</v>
      </c>
      <c r="AY13" s="16">
        <v>0.873</v>
      </c>
      <c r="AZ13" s="16">
        <v>0.872</v>
      </c>
      <c r="BA13" s="16">
        <v>0.872</v>
      </c>
      <c r="BB13" s="16">
        <v>0.872</v>
      </c>
      <c r="BC13" s="16">
        <v>0.871</v>
      </c>
      <c r="BD13" s="16">
        <v>0.871</v>
      </c>
      <c r="BE13" s="16">
        <v>0.871</v>
      </c>
      <c r="BF13" s="16">
        <v>0.87</v>
      </c>
      <c r="BG13" s="16">
        <v>0.87</v>
      </c>
      <c r="BH13" s="16">
        <v>0.86899999999999999</v>
      </c>
      <c r="BI13" s="16">
        <v>0.86899999999999999</v>
      </c>
      <c r="BJ13" s="16">
        <v>0.86799999999999999</v>
      </c>
      <c r="BK13" s="16">
        <v>0.86899999999999999</v>
      </c>
      <c r="BL13" s="16">
        <v>0.86899999999999999</v>
      </c>
      <c r="BM13" s="16">
        <v>0.86799999999999999</v>
      </c>
      <c r="BN13" s="16">
        <v>0.86799999999999999</v>
      </c>
      <c r="BO13" s="16">
        <v>0.86699999999999999</v>
      </c>
      <c r="BP13" s="16">
        <v>0.86699999999999999</v>
      </c>
      <c r="BQ13" s="16">
        <v>0.86599999999999999</v>
      </c>
      <c r="BR13" s="16">
        <v>0.86599999999999999</v>
      </c>
      <c r="BS13" s="16">
        <v>0.86399999999999999</v>
      </c>
      <c r="BT13" s="16">
        <v>0.86399999999999999</v>
      </c>
      <c r="BU13" s="16">
        <v>0.86399999999999999</v>
      </c>
      <c r="BV13" s="16">
        <v>0.86299999999999999</v>
      </c>
      <c r="BW13" s="16">
        <v>0.86299999999999999</v>
      </c>
      <c r="BX13" s="16">
        <v>0.86199999999999999</v>
      </c>
      <c r="BY13" s="16">
        <v>0.86199999999999999</v>
      </c>
      <c r="BZ13" s="16">
        <v>0.86099999999999999</v>
      </c>
      <c r="CA13" s="16">
        <v>0.86</v>
      </c>
      <c r="CB13" s="16">
        <v>0.86</v>
      </c>
      <c r="CC13" s="16">
        <v>0.85899999999999999</v>
      </c>
      <c r="CD13" s="16">
        <v>0.86099999999999999</v>
      </c>
      <c r="CE13" s="16">
        <v>0.86</v>
      </c>
      <c r="CF13" s="16">
        <v>0.86</v>
      </c>
      <c r="CG13" s="16">
        <v>0.86</v>
      </c>
      <c r="CH13" s="16">
        <v>0.86</v>
      </c>
      <c r="CI13" s="16">
        <v>0.85899999999999999</v>
      </c>
      <c r="CJ13" s="16">
        <v>0.85899999999999999</v>
      </c>
      <c r="CK13" s="16">
        <v>0.85899999999999999</v>
      </c>
      <c r="CL13" s="16">
        <v>0.85899999999999999</v>
      </c>
      <c r="CM13" s="16">
        <v>0.85899999999999999</v>
      </c>
      <c r="CN13" s="16">
        <v>0.85799999999999998</v>
      </c>
      <c r="CO13" s="16">
        <v>0.85799999999999998</v>
      </c>
      <c r="CP13" s="16">
        <v>0.85799999999999998</v>
      </c>
      <c r="CQ13" s="16">
        <v>0.85799999999999998</v>
      </c>
      <c r="CR13" s="16">
        <v>0.85699999999999998</v>
      </c>
      <c r="CS13" s="16">
        <v>0.85799999999999998</v>
      </c>
      <c r="CT13" s="16">
        <v>0.85699999999999998</v>
      </c>
      <c r="CU13" s="16">
        <v>0.85699999999999998</v>
      </c>
      <c r="CV13" s="16">
        <v>0.85599999999999998</v>
      </c>
      <c r="CW13" s="16">
        <v>0.85599999999999998</v>
      </c>
    </row>
    <row r="14" spans="1:101" x14ac:dyDescent="0.25">
      <c r="A14">
        <v>11</v>
      </c>
      <c r="B14" s="13" t="s">
        <v>12</v>
      </c>
      <c r="C14" s="17">
        <v>1.7496666666666665</v>
      </c>
      <c r="D14" s="16">
        <v>1.206</v>
      </c>
      <c r="E14" s="16">
        <v>0.91900000000000004</v>
      </c>
      <c r="F14" s="16">
        <v>1.0109999999999999</v>
      </c>
      <c r="G14" s="16">
        <v>1.0669999999999999</v>
      </c>
      <c r="H14" s="16">
        <v>1.07</v>
      </c>
      <c r="I14" s="16">
        <v>1.085</v>
      </c>
      <c r="J14" s="16">
        <v>1.0840000000000001</v>
      </c>
      <c r="K14" s="16">
        <v>1.085</v>
      </c>
      <c r="L14" s="16">
        <v>1.081</v>
      </c>
      <c r="M14" s="16">
        <v>1.0760000000000001</v>
      </c>
      <c r="N14" s="16">
        <v>1.0720000000000001</v>
      </c>
      <c r="O14" s="16">
        <v>1.0680000000000001</v>
      </c>
      <c r="P14" s="16">
        <v>1.0649999999999999</v>
      </c>
      <c r="Q14" s="16">
        <v>1.0609999999999999</v>
      </c>
      <c r="R14" s="16">
        <v>1.0589999999999999</v>
      </c>
      <c r="S14" s="16">
        <v>1.0569999999999999</v>
      </c>
      <c r="T14" s="16">
        <v>1.054</v>
      </c>
      <c r="U14" s="16">
        <v>1.052</v>
      </c>
      <c r="V14" s="16">
        <v>1.05</v>
      </c>
      <c r="W14" s="16">
        <v>1.0449999999999999</v>
      </c>
      <c r="X14" s="16">
        <v>1.0409999999999999</v>
      </c>
      <c r="Y14" s="16">
        <v>1.0389999999999999</v>
      </c>
      <c r="Z14" s="16">
        <v>1.036</v>
      </c>
      <c r="AA14" s="16">
        <v>1.0329999999999999</v>
      </c>
      <c r="AB14" s="16">
        <v>1.032</v>
      </c>
      <c r="AC14" s="16">
        <v>1.03</v>
      </c>
      <c r="AD14" s="16">
        <v>1.028</v>
      </c>
      <c r="AE14" s="16">
        <v>1.026</v>
      </c>
      <c r="AF14" s="16">
        <v>1.0249999999999999</v>
      </c>
      <c r="AG14" s="16">
        <v>1.022</v>
      </c>
      <c r="AH14" s="16">
        <v>1.0209999999999999</v>
      </c>
      <c r="AI14" s="16">
        <v>1.0189999999999999</v>
      </c>
      <c r="AJ14" s="16">
        <v>1.018</v>
      </c>
      <c r="AK14" s="16">
        <v>1.016</v>
      </c>
      <c r="AL14" s="16">
        <v>1.0149999999999999</v>
      </c>
      <c r="AM14" s="16">
        <v>1.0149999999999999</v>
      </c>
      <c r="AN14" s="16">
        <v>1.012</v>
      </c>
      <c r="AO14" s="16">
        <v>1.012</v>
      </c>
      <c r="AP14" s="16">
        <v>1.0109999999999999</v>
      </c>
      <c r="AQ14" s="16">
        <v>1.01</v>
      </c>
      <c r="AR14" s="16">
        <v>1.0109999999999999</v>
      </c>
      <c r="AS14" s="16">
        <v>1.012</v>
      </c>
      <c r="AT14" s="16">
        <v>1.012</v>
      </c>
      <c r="AU14" s="16">
        <v>1.012</v>
      </c>
      <c r="AV14" s="16">
        <v>1.012</v>
      </c>
      <c r="AW14" s="16">
        <v>1.012</v>
      </c>
      <c r="AX14" s="16">
        <v>1.0109999999999999</v>
      </c>
      <c r="AY14" s="16">
        <v>1.01</v>
      </c>
      <c r="AZ14" s="16">
        <v>1.01</v>
      </c>
      <c r="BA14" s="16">
        <v>1.01</v>
      </c>
      <c r="BB14" s="16">
        <v>1.01</v>
      </c>
      <c r="BC14" s="16">
        <v>1.01</v>
      </c>
      <c r="BD14" s="16">
        <v>1.0089999999999999</v>
      </c>
      <c r="BE14" s="16">
        <v>1.0089999999999999</v>
      </c>
      <c r="BF14" s="16">
        <v>1.0089999999999999</v>
      </c>
      <c r="BG14" s="16">
        <v>1.008</v>
      </c>
      <c r="BH14" s="16">
        <v>1.0069999999999999</v>
      </c>
      <c r="BI14" s="16">
        <v>1.008</v>
      </c>
      <c r="BJ14" s="16">
        <v>1.0069999999999999</v>
      </c>
      <c r="BK14" s="16">
        <v>1.0069999999999999</v>
      </c>
      <c r="BL14" s="16">
        <v>1.0069999999999999</v>
      </c>
      <c r="BM14" s="16">
        <v>1.0069999999999999</v>
      </c>
      <c r="BN14" s="16">
        <v>1.0069999999999999</v>
      </c>
      <c r="BO14" s="16">
        <v>1.0049999999999999</v>
      </c>
      <c r="BP14" s="16">
        <v>1.006</v>
      </c>
      <c r="BQ14" s="16">
        <v>1.0049999999999999</v>
      </c>
      <c r="BR14" s="16">
        <v>1.004</v>
      </c>
      <c r="BS14" s="16">
        <v>1.004</v>
      </c>
      <c r="BT14" s="16">
        <v>1.0029999999999999</v>
      </c>
      <c r="BU14" s="16">
        <v>1.0029999999999999</v>
      </c>
      <c r="BV14" s="16">
        <v>1.002</v>
      </c>
      <c r="BW14" s="16">
        <v>1.002</v>
      </c>
      <c r="BX14" s="16">
        <v>1.002</v>
      </c>
      <c r="BY14" s="16">
        <v>1.0029999999999999</v>
      </c>
      <c r="BZ14" s="16">
        <v>1.002</v>
      </c>
      <c r="CA14" s="16">
        <v>1.0009999999999999</v>
      </c>
      <c r="CB14" s="16">
        <v>1</v>
      </c>
      <c r="CC14" s="16">
        <v>1</v>
      </c>
      <c r="CD14" s="16">
        <v>1</v>
      </c>
      <c r="CE14" s="16">
        <v>1</v>
      </c>
      <c r="CF14" s="16">
        <v>1</v>
      </c>
      <c r="CG14" s="16">
        <v>1</v>
      </c>
      <c r="CH14" s="16">
        <v>0.999</v>
      </c>
      <c r="CI14" s="16">
        <v>0.999</v>
      </c>
      <c r="CJ14" s="16">
        <v>0.999</v>
      </c>
      <c r="CK14" s="16">
        <v>0.999</v>
      </c>
      <c r="CL14" s="16">
        <v>0.998</v>
      </c>
      <c r="CM14" s="16">
        <v>0.999</v>
      </c>
      <c r="CN14" s="16">
        <v>0.997</v>
      </c>
      <c r="CO14" s="16">
        <v>0.998</v>
      </c>
      <c r="CP14" s="16">
        <v>0.998</v>
      </c>
      <c r="CQ14" s="16">
        <v>0.997</v>
      </c>
      <c r="CR14" s="16">
        <v>0.997</v>
      </c>
      <c r="CS14" s="16">
        <v>0.997</v>
      </c>
      <c r="CT14" s="16">
        <v>0.997</v>
      </c>
      <c r="CU14" s="16">
        <v>0.996</v>
      </c>
      <c r="CV14" s="16">
        <v>0.996</v>
      </c>
      <c r="CW14" s="16">
        <v>0.996</v>
      </c>
    </row>
    <row r="15" spans="1:101" x14ac:dyDescent="0.25">
      <c r="A15">
        <v>11</v>
      </c>
      <c r="B15" s="13" t="s">
        <v>12</v>
      </c>
      <c r="C15" s="17">
        <v>1.7496666666666665</v>
      </c>
      <c r="D15" s="16">
        <v>1.222</v>
      </c>
      <c r="E15" s="16">
        <v>0.92</v>
      </c>
      <c r="F15" s="16">
        <v>0.94099999999999995</v>
      </c>
      <c r="G15" s="16">
        <v>0.98699999999999999</v>
      </c>
      <c r="H15" s="16">
        <v>1.0129999999999999</v>
      </c>
      <c r="I15" s="16">
        <v>1.0109999999999999</v>
      </c>
      <c r="J15" s="16">
        <v>1.0129999999999999</v>
      </c>
      <c r="K15" s="16">
        <v>1.0069999999999999</v>
      </c>
      <c r="L15" s="16">
        <v>1.006</v>
      </c>
      <c r="M15" s="16">
        <v>1.0029999999999999</v>
      </c>
      <c r="N15" s="16">
        <v>0.999</v>
      </c>
      <c r="O15" s="16">
        <v>0.99399999999999999</v>
      </c>
      <c r="P15" s="16">
        <v>0.99099999999999999</v>
      </c>
      <c r="Q15" s="16">
        <v>0.98699999999999999</v>
      </c>
      <c r="R15" s="16">
        <v>0.98499999999999999</v>
      </c>
      <c r="S15" s="16">
        <v>0.98399999999999999</v>
      </c>
      <c r="T15" s="16">
        <v>0.98</v>
      </c>
      <c r="U15" s="16">
        <v>0.97799999999999998</v>
      </c>
      <c r="V15" s="16">
        <v>0.97599999999999998</v>
      </c>
      <c r="W15" s="16">
        <v>0.97299999999999998</v>
      </c>
      <c r="X15" s="16">
        <v>0.96899999999999997</v>
      </c>
      <c r="Y15" s="16">
        <v>0.96599999999999997</v>
      </c>
      <c r="Z15" s="16">
        <v>0.96399999999999997</v>
      </c>
      <c r="AA15" s="16">
        <v>0.96199999999999997</v>
      </c>
      <c r="AB15" s="16">
        <v>0.96</v>
      </c>
      <c r="AC15" s="16">
        <v>0.95699999999999996</v>
      </c>
      <c r="AD15" s="16">
        <v>0.95599999999999996</v>
      </c>
      <c r="AE15" s="16">
        <v>0.95399999999999996</v>
      </c>
      <c r="AF15" s="16">
        <v>0.95199999999999996</v>
      </c>
      <c r="AG15" s="16">
        <v>0.95099999999999996</v>
      </c>
      <c r="AH15" s="16">
        <v>0.94899999999999995</v>
      </c>
      <c r="AI15" s="16">
        <v>0.94699999999999995</v>
      </c>
      <c r="AJ15" s="16">
        <v>0.94499999999999995</v>
      </c>
      <c r="AK15" s="16">
        <v>0.94399999999999995</v>
      </c>
      <c r="AL15" s="16">
        <v>0.94199999999999995</v>
      </c>
      <c r="AM15" s="16">
        <v>0.94</v>
      </c>
      <c r="AN15" s="16">
        <v>0.93899999999999995</v>
      </c>
      <c r="AO15" s="16">
        <v>0.93899999999999995</v>
      </c>
      <c r="AP15" s="16">
        <v>0.93799999999999994</v>
      </c>
      <c r="AQ15" s="16">
        <v>0.93700000000000006</v>
      </c>
      <c r="AR15" s="16">
        <v>0.93600000000000005</v>
      </c>
      <c r="AS15" s="16">
        <v>0.93500000000000005</v>
      </c>
      <c r="AT15" s="16">
        <v>0.93400000000000005</v>
      </c>
      <c r="AU15" s="16">
        <v>0.93300000000000005</v>
      </c>
      <c r="AV15" s="16">
        <v>0.93300000000000005</v>
      </c>
      <c r="AW15" s="16">
        <v>0.93300000000000005</v>
      </c>
      <c r="AX15" s="16">
        <v>0.89500000000000002</v>
      </c>
      <c r="AY15" s="16">
        <v>0.89400000000000002</v>
      </c>
      <c r="AZ15" s="16">
        <v>0.89300000000000002</v>
      </c>
      <c r="BA15" s="16">
        <v>0.89200000000000002</v>
      </c>
      <c r="BB15" s="16">
        <v>0.89200000000000002</v>
      </c>
      <c r="BC15" s="16">
        <v>0.89100000000000001</v>
      </c>
      <c r="BD15" s="16">
        <v>0.89100000000000001</v>
      </c>
      <c r="BE15" s="16">
        <v>0.89</v>
      </c>
      <c r="BF15" s="16">
        <v>0.89</v>
      </c>
      <c r="BG15" s="16">
        <v>0.89</v>
      </c>
      <c r="BH15" s="16">
        <v>0.88900000000000001</v>
      </c>
      <c r="BI15" s="16">
        <v>0.88900000000000001</v>
      </c>
      <c r="BJ15" s="16">
        <v>0.88900000000000001</v>
      </c>
      <c r="BK15" s="16">
        <v>0.88800000000000001</v>
      </c>
      <c r="BL15" s="16">
        <v>0.88700000000000001</v>
      </c>
      <c r="BM15" s="16">
        <v>0.88700000000000001</v>
      </c>
      <c r="BN15" s="16">
        <v>0.88700000000000001</v>
      </c>
      <c r="BO15" s="16">
        <v>0.88600000000000001</v>
      </c>
      <c r="BP15" s="16">
        <v>0.88600000000000001</v>
      </c>
      <c r="BQ15" s="16">
        <v>0.88400000000000001</v>
      </c>
      <c r="BR15" s="16">
        <v>0.88400000000000001</v>
      </c>
      <c r="BS15" s="16">
        <v>0.88500000000000001</v>
      </c>
      <c r="BT15" s="16">
        <v>0.88300000000000001</v>
      </c>
      <c r="BU15" s="16">
        <v>0.88300000000000001</v>
      </c>
      <c r="BV15" s="16">
        <v>0.88200000000000001</v>
      </c>
      <c r="BW15" s="16">
        <v>0.88200000000000001</v>
      </c>
      <c r="BX15" s="16">
        <v>0.88100000000000001</v>
      </c>
      <c r="BY15" s="16">
        <v>0.88100000000000001</v>
      </c>
      <c r="BZ15" s="16">
        <v>0.88</v>
      </c>
      <c r="CA15" s="16">
        <v>0.88</v>
      </c>
      <c r="CB15" s="16">
        <v>0.88</v>
      </c>
      <c r="CC15" s="16">
        <v>0.88</v>
      </c>
      <c r="CD15" s="16">
        <v>0.88</v>
      </c>
      <c r="CE15" s="16">
        <v>0.88</v>
      </c>
      <c r="CF15" s="16">
        <v>0.879</v>
      </c>
      <c r="CG15" s="16">
        <v>0.879</v>
      </c>
      <c r="CH15" s="16">
        <v>0.878</v>
      </c>
      <c r="CI15" s="16">
        <v>0.879</v>
      </c>
      <c r="CJ15" s="16">
        <v>0.878</v>
      </c>
      <c r="CK15" s="16">
        <v>0.878</v>
      </c>
      <c r="CL15" s="16">
        <v>0.877</v>
      </c>
      <c r="CM15" s="16">
        <v>0.877</v>
      </c>
      <c r="CN15" s="16">
        <v>0.878</v>
      </c>
      <c r="CO15" s="16">
        <v>0.876</v>
      </c>
      <c r="CP15" s="16">
        <v>0.876</v>
      </c>
      <c r="CQ15" s="16">
        <v>0.876</v>
      </c>
      <c r="CR15" s="16">
        <v>0.876</v>
      </c>
      <c r="CS15" s="16">
        <v>0.876</v>
      </c>
      <c r="CT15" s="16">
        <v>0.875</v>
      </c>
      <c r="CU15" s="16">
        <v>0.875</v>
      </c>
      <c r="CV15" s="16">
        <v>0.875</v>
      </c>
      <c r="CW15" s="16">
        <v>0.875</v>
      </c>
    </row>
    <row r="16" spans="1:101" x14ac:dyDescent="0.25">
      <c r="B16" s="13" t="s">
        <v>5</v>
      </c>
      <c r="C16" s="17">
        <v>1.7496666666666665</v>
      </c>
      <c r="D16" s="16">
        <v>1.778</v>
      </c>
      <c r="E16" s="16">
        <v>1.56</v>
      </c>
      <c r="F16" s="16">
        <v>1.488</v>
      </c>
      <c r="G16" s="16">
        <v>1.462</v>
      </c>
      <c r="H16" s="16">
        <v>1.4550000000000001</v>
      </c>
      <c r="I16" s="16">
        <v>1.446</v>
      </c>
      <c r="J16" s="16">
        <v>1.4419999999999999</v>
      </c>
      <c r="K16" s="16">
        <v>1.44</v>
      </c>
      <c r="L16" s="16">
        <v>1.4359999999999999</v>
      </c>
      <c r="M16" s="16">
        <v>1.427</v>
      </c>
      <c r="N16" s="16">
        <v>1.4239999999999999</v>
      </c>
      <c r="O16" s="16">
        <v>1.4219999999999999</v>
      </c>
      <c r="P16" s="16">
        <v>1.4179999999999999</v>
      </c>
      <c r="Q16" s="16">
        <v>1.415</v>
      </c>
      <c r="R16" s="16">
        <v>1.411</v>
      </c>
      <c r="S16" s="16">
        <v>1.4079999999999999</v>
      </c>
      <c r="T16" s="16">
        <v>1.405</v>
      </c>
      <c r="U16" s="16">
        <v>1.403</v>
      </c>
      <c r="V16" s="16">
        <v>1.4</v>
      </c>
      <c r="W16" s="16">
        <v>1.397</v>
      </c>
      <c r="X16" s="16">
        <v>1.395</v>
      </c>
      <c r="Y16" s="16">
        <v>1.393</v>
      </c>
      <c r="Z16" s="16">
        <v>1.39</v>
      </c>
      <c r="AA16" s="16">
        <v>1.389</v>
      </c>
      <c r="AB16" s="16">
        <v>1.3859999999999999</v>
      </c>
      <c r="AC16" s="16">
        <v>1.3839999999999999</v>
      </c>
      <c r="AD16" s="16">
        <v>1.3819999999999999</v>
      </c>
      <c r="AE16" s="16">
        <v>1.379</v>
      </c>
      <c r="AF16" s="16">
        <v>1.377</v>
      </c>
      <c r="AG16" s="16">
        <v>1.375</v>
      </c>
      <c r="AH16" s="16">
        <v>1.373</v>
      </c>
      <c r="AI16" s="16">
        <v>1.37</v>
      </c>
      <c r="AJ16" s="16">
        <v>1.3680000000000001</v>
      </c>
      <c r="AK16" s="16">
        <v>1.3660000000000001</v>
      </c>
      <c r="AL16" s="16">
        <v>1.3640000000000001</v>
      </c>
      <c r="AM16" s="16">
        <v>1.361</v>
      </c>
      <c r="AN16" s="16">
        <v>1.359</v>
      </c>
      <c r="AO16" s="16">
        <v>1.3560000000000001</v>
      </c>
      <c r="AP16" s="16">
        <v>1.3540000000000001</v>
      </c>
      <c r="AQ16" s="16">
        <v>1.351</v>
      </c>
      <c r="AR16" s="16">
        <v>1.349</v>
      </c>
      <c r="AS16" s="16">
        <v>1.3460000000000001</v>
      </c>
      <c r="AT16" s="16">
        <v>1.343</v>
      </c>
      <c r="AU16" s="16">
        <v>1.341</v>
      </c>
      <c r="AV16" s="16">
        <v>1.337</v>
      </c>
      <c r="AW16" s="16">
        <v>1.335</v>
      </c>
      <c r="AX16" s="16">
        <v>1.3320000000000001</v>
      </c>
      <c r="AY16" s="16">
        <v>1.33</v>
      </c>
      <c r="AZ16" s="16">
        <v>1.327</v>
      </c>
      <c r="BA16" s="16">
        <v>1.325</v>
      </c>
      <c r="BB16" s="16">
        <v>1.323</v>
      </c>
      <c r="BC16" s="16">
        <v>1.32</v>
      </c>
      <c r="BD16" s="16">
        <v>1.3180000000000001</v>
      </c>
      <c r="BE16" s="16">
        <v>1.3149999999999999</v>
      </c>
      <c r="BF16" s="16">
        <v>1.3129999999999999</v>
      </c>
      <c r="BG16" s="16">
        <v>1.3109999999999999</v>
      </c>
      <c r="BH16" s="16">
        <v>1.3080000000000001</v>
      </c>
      <c r="BI16" s="16">
        <v>1.306</v>
      </c>
      <c r="BJ16" s="16">
        <v>1.3029999999999999</v>
      </c>
      <c r="BK16" s="16">
        <v>1.3009999999999999</v>
      </c>
      <c r="BL16" s="16">
        <v>1.2989999999999999</v>
      </c>
      <c r="BM16" s="16">
        <v>1.296</v>
      </c>
      <c r="BN16" s="16">
        <v>1.294</v>
      </c>
      <c r="BO16" s="16">
        <v>1.292</v>
      </c>
      <c r="BP16" s="16">
        <v>1.29</v>
      </c>
      <c r="BQ16" s="16">
        <v>1.2869999999999999</v>
      </c>
      <c r="BR16" s="16">
        <v>1.2849999999999999</v>
      </c>
      <c r="BS16" s="16">
        <v>1.2829999999999999</v>
      </c>
      <c r="BT16" s="16">
        <v>1.2809999999999999</v>
      </c>
      <c r="BU16" s="16">
        <v>1.278</v>
      </c>
      <c r="BV16" s="16">
        <v>1.276</v>
      </c>
      <c r="BW16" s="16">
        <v>1.2749999999999999</v>
      </c>
      <c r="BX16" s="16">
        <v>1.272</v>
      </c>
      <c r="BY16" s="16">
        <v>1.27</v>
      </c>
      <c r="BZ16" s="16">
        <v>1.268</v>
      </c>
      <c r="CA16" s="16">
        <v>1.2649999999999999</v>
      </c>
      <c r="CB16" s="16">
        <v>1.2629999999999999</v>
      </c>
      <c r="CC16" s="16">
        <v>1.2609999999999999</v>
      </c>
      <c r="CD16" s="16">
        <v>1.2589999999999999</v>
      </c>
      <c r="CE16" s="16">
        <v>1.2569999999999999</v>
      </c>
      <c r="CF16" s="16">
        <v>1.2549999999999999</v>
      </c>
      <c r="CG16" s="16">
        <v>1.2529999999999999</v>
      </c>
      <c r="CH16" s="16">
        <v>1.2509999999999999</v>
      </c>
      <c r="CI16" s="16">
        <v>1.25</v>
      </c>
      <c r="CJ16" s="16">
        <v>1.2470000000000001</v>
      </c>
      <c r="CK16" s="16">
        <v>1.2450000000000001</v>
      </c>
      <c r="CL16" s="16">
        <v>1.2430000000000001</v>
      </c>
      <c r="CM16" s="16">
        <v>1.242</v>
      </c>
      <c r="CN16" s="16">
        <v>1.24</v>
      </c>
      <c r="CO16" s="16">
        <v>1.238</v>
      </c>
      <c r="CP16" s="16">
        <v>1.236</v>
      </c>
      <c r="CQ16" s="16">
        <v>1.234</v>
      </c>
      <c r="CR16" s="16">
        <v>1.232</v>
      </c>
      <c r="CS16" s="16">
        <v>1.23</v>
      </c>
      <c r="CT16" s="16">
        <v>1.2290000000000001</v>
      </c>
      <c r="CU16" s="16">
        <v>1.226</v>
      </c>
      <c r="CV16" s="16">
        <v>1.226</v>
      </c>
      <c r="CW16" s="16">
        <v>1.2230000000000001</v>
      </c>
    </row>
    <row r="17" spans="1:101" x14ac:dyDescent="0.25">
      <c r="B17" s="13" t="s">
        <v>6</v>
      </c>
      <c r="C17" s="17">
        <v>1.7496666666666665</v>
      </c>
      <c r="D17" s="16">
        <v>1.6950000000000001</v>
      </c>
      <c r="E17" s="16">
        <v>1.4950000000000001</v>
      </c>
      <c r="F17" s="16">
        <v>1.4139999999999999</v>
      </c>
      <c r="G17" s="16">
        <v>1.379</v>
      </c>
      <c r="H17" s="16">
        <v>1.367</v>
      </c>
      <c r="I17" s="16">
        <v>1.35</v>
      </c>
      <c r="J17" s="16">
        <v>1.341</v>
      </c>
      <c r="K17" s="16">
        <v>1.3340000000000001</v>
      </c>
      <c r="L17" s="16">
        <v>1.3260000000000001</v>
      </c>
      <c r="M17" s="16">
        <v>1.32</v>
      </c>
      <c r="N17" s="16">
        <v>1.3129999999999999</v>
      </c>
      <c r="O17" s="16">
        <v>1.3069999999999999</v>
      </c>
      <c r="P17" s="16">
        <v>1.302</v>
      </c>
      <c r="Q17" s="16">
        <v>1.296</v>
      </c>
      <c r="R17" s="16">
        <v>1.2909999999999999</v>
      </c>
      <c r="S17" s="16">
        <v>1.286</v>
      </c>
      <c r="T17" s="16">
        <v>1.282</v>
      </c>
      <c r="U17" s="16">
        <v>1.2769999999999999</v>
      </c>
      <c r="V17" s="16">
        <v>1.2729999999999999</v>
      </c>
      <c r="W17" s="16">
        <v>1.27</v>
      </c>
      <c r="X17" s="16">
        <v>1.266</v>
      </c>
      <c r="Y17" s="16">
        <v>1.262</v>
      </c>
      <c r="Z17" s="16">
        <v>1.2589999999999999</v>
      </c>
      <c r="AA17" s="16">
        <v>1.2549999999999999</v>
      </c>
      <c r="AB17" s="16">
        <v>1.252</v>
      </c>
      <c r="AC17" s="16">
        <v>1.25</v>
      </c>
      <c r="AD17" s="16">
        <v>1.246</v>
      </c>
      <c r="AE17" s="16">
        <v>1.2430000000000001</v>
      </c>
      <c r="AF17" s="16">
        <v>1.24</v>
      </c>
      <c r="AG17" s="16">
        <v>1.238</v>
      </c>
      <c r="AH17" s="16">
        <v>1.2350000000000001</v>
      </c>
      <c r="AI17" s="16">
        <v>1.232</v>
      </c>
      <c r="AJ17" s="16">
        <v>1.23</v>
      </c>
      <c r="AK17" s="16">
        <v>1.226</v>
      </c>
      <c r="AL17" s="16">
        <v>1.224</v>
      </c>
      <c r="AM17" s="16">
        <v>1.222</v>
      </c>
      <c r="AN17" s="16">
        <v>1.2190000000000001</v>
      </c>
      <c r="AO17" s="16">
        <v>1.216</v>
      </c>
      <c r="AP17" s="16">
        <v>1.214</v>
      </c>
      <c r="AQ17" s="16">
        <v>1.212</v>
      </c>
      <c r="AR17" s="16">
        <v>1.21</v>
      </c>
      <c r="AS17" s="16">
        <v>1.2070000000000001</v>
      </c>
      <c r="AT17" s="16">
        <v>1.2050000000000001</v>
      </c>
      <c r="AU17" s="16">
        <v>1.2030000000000001</v>
      </c>
      <c r="AV17" s="16">
        <v>1.2010000000000001</v>
      </c>
      <c r="AW17" s="16">
        <v>1.198</v>
      </c>
      <c r="AX17" s="16">
        <v>1.196</v>
      </c>
      <c r="AY17" s="16">
        <v>1.194</v>
      </c>
      <c r="AZ17" s="16">
        <v>1.1919999999999999</v>
      </c>
      <c r="BA17" s="16">
        <v>1.19</v>
      </c>
      <c r="BB17" s="16">
        <v>1.1879999999999999</v>
      </c>
      <c r="BC17" s="16">
        <v>1.1850000000000001</v>
      </c>
      <c r="BD17" s="16">
        <v>1.1830000000000001</v>
      </c>
      <c r="BE17" s="16">
        <v>1.1819999999999999</v>
      </c>
      <c r="BF17" s="16">
        <v>1.18</v>
      </c>
      <c r="BG17" s="16">
        <v>1.1779999999999999</v>
      </c>
      <c r="BH17" s="16">
        <v>1.175</v>
      </c>
      <c r="BI17" s="16">
        <v>1.173</v>
      </c>
      <c r="BJ17" s="16">
        <v>1.171</v>
      </c>
      <c r="BK17" s="16">
        <v>1.169</v>
      </c>
      <c r="BL17" s="16">
        <v>1.1679999999999999</v>
      </c>
      <c r="BM17" s="16">
        <v>1.1659999999999999</v>
      </c>
      <c r="BN17" s="16">
        <v>1.1639999999999999</v>
      </c>
      <c r="BO17" s="16">
        <v>1.1619999999999999</v>
      </c>
      <c r="BP17" s="16">
        <v>1.161</v>
      </c>
      <c r="BQ17" s="16">
        <v>1.159</v>
      </c>
      <c r="BR17" s="16">
        <v>1.157</v>
      </c>
      <c r="BS17" s="16">
        <v>1.155</v>
      </c>
      <c r="BT17" s="16">
        <v>1.1539999999999999</v>
      </c>
      <c r="BU17" s="16">
        <v>1.1519999999999999</v>
      </c>
      <c r="BV17" s="16">
        <v>1.151</v>
      </c>
      <c r="BW17" s="16">
        <v>1.149</v>
      </c>
      <c r="BX17" s="16">
        <v>1.147</v>
      </c>
      <c r="BY17" s="16">
        <v>1.1459999999999999</v>
      </c>
      <c r="BZ17" s="16">
        <v>1.1439999999999999</v>
      </c>
      <c r="CA17" s="16">
        <v>1.1419999999999999</v>
      </c>
      <c r="CB17" s="16">
        <v>1.1399999999999999</v>
      </c>
      <c r="CC17" s="16">
        <v>1.139</v>
      </c>
      <c r="CD17" s="16">
        <v>1.1379999999999999</v>
      </c>
      <c r="CE17" s="16">
        <v>1.1359999999999999</v>
      </c>
      <c r="CF17" s="16">
        <v>1.135</v>
      </c>
      <c r="CG17" s="16">
        <v>1.1339999999999999</v>
      </c>
      <c r="CH17" s="16">
        <v>1.1319999999999999</v>
      </c>
      <c r="CI17" s="16">
        <v>1.131</v>
      </c>
      <c r="CJ17" s="16">
        <v>1.129</v>
      </c>
      <c r="CK17" s="16">
        <v>1.1279999999999999</v>
      </c>
      <c r="CL17" s="16">
        <v>1.1259999999999999</v>
      </c>
      <c r="CM17" s="16">
        <v>1.125</v>
      </c>
      <c r="CN17" s="16">
        <v>1.1240000000000001</v>
      </c>
      <c r="CO17" s="16">
        <v>1.1220000000000001</v>
      </c>
      <c r="CP17" s="16">
        <v>1.121</v>
      </c>
      <c r="CQ17" s="16">
        <v>1.1200000000000001</v>
      </c>
      <c r="CR17" s="16">
        <v>1.119</v>
      </c>
      <c r="CS17" s="16">
        <v>1.1180000000000001</v>
      </c>
      <c r="CT17" s="16">
        <v>1.1160000000000001</v>
      </c>
      <c r="CU17" s="16">
        <v>1.1140000000000001</v>
      </c>
      <c r="CV17" s="16">
        <v>1.113</v>
      </c>
      <c r="CW17" s="16">
        <v>1.1120000000000001</v>
      </c>
    </row>
    <row r="18" spans="1:101" x14ac:dyDescent="0.25">
      <c r="B18" s="13" t="s">
        <v>7</v>
      </c>
      <c r="C18" s="17">
        <v>1.7496666666666665</v>
      </c>
      <c r="D18" s="16">
        <v>1.776</v>
      </c>
      <c r="E18" s="16">
        <v>1.554</v>
      </c>
      <c r="F18" s="16">
        <v>1.4730000000000001</v>
      </c>
      <c r="G18" s="16">
        <v>1.4410000000000001</v>
      </c>
      <c r="H18" s="16">
        <v>1.4259999999999999</v>
      </c>
      <c r="I18" s="16">
        <v>1.411</v>
      </c>
      <c r="J18" s="16">
        <v>1.403</v>
      </c>
      <c r="K18" s="16">
        <v>1.3959999999999999</v>
      </c>
      <c r="L18" s="16">
        <v>1.3879999999999999</v>
      </c>
      <c r="M18" s="16">
        <v>1.3819999999999999</v>
      </c>
      <c r="N18" s="16">
        <v>1.3759999999999999</v>
      </c>
      <c r="O18" s="16">
        <v>1.37</v>
      </c>
      <c r="P18" s="16">
        <v>1.365</v>
      </c>
      <c r="Q18" s="16">
        <v>1.359</v>
      </c>
      <c r="R18" s="16">
        <v>1.355</v>
      </c>
      <c r="S18" s="16">
        <v>1.35</v>
      </c>
      <c r="T18" s="16">
        <v>1.3460000000000001</v>
      </c>
      <c r="U18" s="16">
        <v>1.341</v>
      </c>
      <c r="V18" s="16">
        <v>1.3380000000000001</v>
      </c>
      <c r="W18" s="16">
        <v>1.333</v>
      </c>
      <c r="X18" s="16">
        <v>1.329</v>
      </c>
      <c r="Y18" s="16">
        <v>1.325</v>
      </c>
      <c r="Z18" s="16">
        <v>1.321</v>
      </c>
      <c r="AA18" s="16">
        <v>1.3169999999999999</v>
      </c>
      <c r="AB18" s="16">
        <v>1.3129999999999999</v>
      </c>
      <c r="AC18" s="16">
        <v>1.31</v>
      </c>
      <c r="AD18" s="16">
        <v>1.306</v>
      </c>
      <c r="AE18" s="16">
        <v>1.302</v>
      </c>
      <c r="AF18" s="16">
        <v>1.2989999999999999</v>
      </c>
      <c r="AG18" s="16">
        <v>1.2969999999999999</v>
      </c>
      <c r="AH18" s="16">
        <v>1.292</v>
      </c>
      <c r="AI18" s="16">
        <v>1.288</v>
      </c>
      <c r="AJ18" s="16">
        <v>1.2849999999999999</v>
      </c>
      <c r="AK18" s="16">
        <v>1.2829999999999999</v>
      </c>
      <c r="AL18" s="16">
        <v>1.2789999999999999</v>
      </c>
      <c r="AM18" s="16">
        <v>1.276</v>
      </c>
      <c r="AN18" s="16">
        <v>1.2729999999999999</v>
      </c>
      <c r="AO18" s="16">
        <v>1.27</v>
      </c>
      <c r="AP18" s="16">
        <v>1.268</v>
      </c>
      <c r="AQ18" s="16">
        <v>1.264</v>
      </c>
      <c r="AR18" s="16">
        <v>1.262</v>
      </c>
      <c r="AS18" s="16">
        <v>1.26</v>
      </c>
      <c r="AT18" s="16">
        <v>1.2569999999999999</v>
      </c>
      <c r="AU18" s="16">
        <v>1.2529999999999999</v>
      </c>
      <c r="AV18" s="16">
        <v>1.252</v>
      </c>
      <c r="AW18" s="16">
        <v>1.25</v>
      </c>
      <c r="AX18" s="16">
        <v>1.2470000000000001</v>
      </c>
      <c r="AY18" s="16">
        <v>1.2450000000000001</v>
      </c>
      <c r="AZ18" s="16">
        <v>1.2430000000000001</v>
      </c>
      <c r="BA18" s="16">
        <v>1.2410000000000001</v>
      </c>
      <c r="BB18" s="16">
        <v>1.2390000000000001</v>
      </c>
      <c r="BC18" s="16">
        <v>1.2370000000000001</v>
      </c>
      <c r="BD18" s="16">
        <v>1.234</v>
      </c>
      <c r="BE18" s="16">
        <v>1.2330000000000001</v>
      </c>
      <c r="BF18" s="16">
        <v>1.23</v>
      </c>
      <c r="BG18" s="16">
        <v>1.2290000000000001</v>
      </c>
      <c r="BH18" s="16">
        <v>1.2270000000000001</v>
      </c>
      <c r="BI18" s="16">
        <v>1.2250000000000001</v>
      </c>
      <c r="BJ18" s="16">
        <v>1.222</v>
      </c>
      <c r="BK18" s="16">
        <v>1.222</v>
      </c>
      <c r="BL18" s="16">
        <v>1.22</v>
      </c>
      <c r="BM18" s="16">
        <v>1.2190000000000001</v>
      </c>
      <c r="BN18" s="16">
        <v>1.218</v>
      </c>
      <c r="BO18" s="16">
        <v>1.216</v>
      </c>
      <c r="BP18" s="16">
        <v>1.214</v>
      </c>
      <c r="BQ18" s="16">
        <v>1.2130000000000001</v>
      </c>
      <c r="BR18" s="16">
        <v>1.212</v>
      </c>
      <c r="BS18" s="16">
        <v>1.21</v>
      </c>
      <c r="BT18" s="16">
        <v>1.208</v>
      </c>
      <c r="BU18" s="16">
        <v>1.2070000000000001</v>
      </c>
      <c r="BV18" s="16">
        <v>1.206</v>
      </c>
      <c r="BW18" s="16">
        <v>1.2050000000000001</v>
      </c>
      <c r="BX18" s="16">
        <v>1.204</v>
      </c>
      <c r="BY18" s="16">
        <v>1.202</v>
      </c>
      <c r="BZ18" s="16">
        <v>1.2</v>
      </c>
      <c r="CA18" s="16">
        <v>1.198</v>
      </c>
      <c r="CB18" s="16">
        <v>1.196</v>
      </c>
      <c r="CC18" s="16">
        <v>1.1950000000000001</v>
      </c>
      <c r="CD18" s="16">
        <v>1.1930000000000001</v>
      </c>
      <c r="CE18" s="16">
        <v>1.1919999999999999</v>
      </c>
      <c r="CF18" s="16">
        <v>1.19</v>
      </c>
      <c r="CG18" s="16">
        <v>1.1890000000000001</v>
      </c>
      <c r="CH18" s="16">
        <v>1.1870000000000001</v>
      </c>
      <c r="CI18" s="16">
        <v>1.1859999999999999</v>
      </c>
      <c r="CJ18" s="16">
        <v>1.1839999999999999</v>
      </c>
      <c r="CK18" s="16">
        <v>1.1830000000000001</v>
      </c>
      <c r="CL18" s="16">
        <v>1.181</v>
      </c>
      <c r="CM18" s="16">
        <v>1.18</v>
      </c>
      <c r="CN18" s="16">
        <v>1.179</v>
      </c>
      <c r="CO18" s="16">
        <v>1.177</v>
      </c>
      <c r="CP18" s="16">
        <v>1.1759999999999999</v>
      </c>
      <c r="CQ18" s="16">
        <v>1.1739999999999999</v>
      </c>
      <c r="CR18" s="16">
        <v>1.173</v>
      </c>
      <c r="CS18" s="16">
        <v>1.1719999999999999</v>
      </c>
      <c r="CT18" s="16">
        <v>1.171</v>
      </c>
      <c r="CU18" s="16">
        <v>1.17</v>
      </c>
      <c r="CV18" s="16">
        <v>1.169</v>
      </c>
      <c r="CW18" s="16">
        <v>1.167</v>
      </c>
    </row>
    <row r="19" spans="1:101" x14ac:dyDescent="0.25">
      <c r="B19" s="13" t="s">
        <v>14</v>
      </c>
      <c r="C19" s="17">
        <v>1.7496666666666665</v>
      </c>
      <c r="D19" s="16">
        <v>1.746</v>
      </c>
      <c r="E19" s="16">
        <v>1.58</v>
      </c>
      <c r="F19" s="16">
        <v>1.5109999999999999</v>
      </c>
      <c r="G19" s="16">
        <v>1.4850000000000001</v>
      </c>
      <c r="H19" s="16">
        <v>1.474</v>
      </c>
      <c r="I19" s="16">
        <v>1.4690000000000001</v>
      </c>
      <c r="J19" s="16">
        <v>1.466</v>
      </c>
      <c r="K19" s="16">
        <v>1.4630000000000001</v>
      </c>
      <c r="L19" s="16">
        <v>1.4630000000000001</v>
      </c>
      <c r="M19" s="16">
        <v>1.4610000000000001</v>
      </c>
      <c r="N19" s="16">
        <v>1.4590000000000001</v>
      </c>
      <c r="O19" s="16">
        <v>1.458</v>
      </c>
      <c r="P19" s="16">
        <v>1.4570000000000001</v>
      </c>
      <c r="Q19" s="16">
        <v>1.456</v>
      </c>
      <c r="R19" s="16">
        <v>1.4550000000000001</v>
      </c>
      <c r="S19" s="16">
        <v>1.4550000000000001</v>
      </c>
      <c r="T19" s="16">
        <v>1.4530000000000001</v>
      </c>
      <c r="U19" s="16">
        <v>1.4530000000000001</v>
      </c>
      <c r="V19" s="16">
        <v>1.452</v>
      </c>
      <c r="W19" s="16">
        <v>1.452</v>
      </c>
      <c r="X19" s="16">
        <v>1.452</v>
      </c>
      <c r="Y19" s="16">
        <v>1.4510000000000001</v>
      </c>
      <c r="Z19" s="16">
        <v>1.45</v>
      </c>
      <c r="AA19" s="16">
        <v>1.45</v>
      </c>
      <c r="AB19" s="16">
        <v>1.4490000000000001</v>
      </c>
      <c r="AC19" s="16">
        <v>1.4490000000000001</v>
      </c>
      <c r="AD19" s="16">
        <v>1.448</v>
      </c>
      <c r="AE19" s="16">
        <v>1.448</v>
      </c>
      <c r="AF19" s="16">
        <v>1.4490000000000001</v>
      </c>
      <c r="AG19" s="16">
        <v>1.448</v>
      </c>
      <c r="AH19" s="16">
        <v>1.4470000000000001</v>
      </c>
      <c r="AI19" s="16">
        <v>1.4470000000000001</v>
      </c>
      <c r="AJ19" s="16">
        <v>1.4470000000000001</v>
      </c>
      <c r="AK19" s="16">
        <v>1.446</v>
      </c>
      <c r="AL19" s="16">
        <v>1.4470000000000001</v>
      </c>
      <c r="AM19" s="16">
        <v>1.446</v>
      </c>
      <c r="AN19" s="16">
        <v>1.446</v>
      </c>
      <c r="AO19" s="16">
        <v>1.444</v>
      </c>
      <c r="AP19" s="16">
        <v>1.4450000000000001</v>
      </c>
      <c r="AQ19" s="16">
        <v>1.444</v>
      </c>
      <c r="AR19" s="16">
        <v>1.444</v>
      </c>
      <c r="AS19" s="16">
        <v>1.444</v>
      </c>
      <c r="AT19" s="16">
        <v>1.4450000000000001</v>
      </c>
      <c r="AU19" s="16">
        <v>1.444</v>
      </c>
      <c r="AV19" s="16">
        <v>1.4430000000000001</v>
      </c>
      <c r="AW19" s="16">
        <v>1.444</v>
      </c>
      <c r="AX19" s="16">
        <v>1.4430000000000001</v>
      </c>
      <c r="AY19" s="16">
        <v>1.4419999999999999</v>
      </c>
      <c r="AZ19" s="16">
        <v>1.444</v>
      </c>
      <c r="BA19" s="16">
        <v>1.444</v>
      </c>
      <c r="BB19" s="16">
        <v>1.4430000000000001</v>
      </c>
      <c r="BC19" s="16">
        <v>1.4430000000000001</v>
      </c>
      <c r="BD19" s="16">
        <v>1.4430000000000001</v>
      </c>
      <c r="BE19" s="16">
        <v>1.444</v>
      </c>
      <c r="BF19" s="16">
        <v>1.4419999999999999</v>
      </c>
      <c r="BG19" s="16">
        <v>1.4419999999999999</v>
      </c>
      <c r="BH19" s="16">
        <v>1.4419999999999999</v>
      </c>
      <c r="BI19" s="16">
        <v>1.4419999999999999</v>
      </c>
      <c r="BJ19" s="16">
        <v>1.4430000000000001</v>
      </c>
      <c r="BK19" s="16">
        <v>1.4419999999999999</v>
      </c>
      <c r="BL19" s="16">
        <v>1.4419999999999999</v>
      </c>
      <c r="BM19" s="16">
        <v>1.4419999999999999</v>
      </c>
      <c r="BN19" s="16">
        <v>1.4419999999999999</v>
      </c>
      <c r="BO19" s="16">
        <v>1.4419999999999999</v>
      </c>
      <c r="BP19" s="16">
        <v>1.4419999999999999</v>
      </c>
      <c r="BQ19" s="16">
        <v>1.4419999999999999</v>
      </c>
      <c r="BR19" s="16">
        <v>1.4419999999999999</v>
      </c>
      <c r="BS19" s="16">
        <v>1.4410000000000001</v>
      </c>
      <c r="BT19" s="16">
        <v>1.4419999999999999</v>
      </c>
      <c r="BU19" s="16">
        <v>1.4410000000000001</v>
      </c>
      <c r="BV19" s="16">
        <v>1.4410000000000001</v>
      </c>
      <c r="BW19" s="16">
        <v>1.4410000000000001</v>
      </c>
      <c r="BX19" s="16">
        <v>1.44</v>
      </c>
      <c r="BY19" s="16">
        <v>1.4419999999999999</v>
      </c>
      <c r="BZ19" s="16">
        <v>1.4390000000000001</v>
      </c>
      <c r="CA19" s="16">
        <v>1.4379999999999999</v>
      </c>
      <c r="CB19" s="16">
        <v>1.4370000000000001</v>
      </c>
      <c r="CC19" s="16">
        <v>1.4379999999999999</v>
      </c>
      <c r="CD19" s="16">
        <v>1.4379999999999999</v>
      </c>
      <c r="CE19" s="16">
        <v>1.4379999999999999</v>
      </c>
      <c r="CF19" s="16">
        <v>1.4379999999999999</v>
      </c>
      <c r="CG19" s="16">
        <v>1.4379999999999999</v>
      </c>
      <c r="CH19" s="16">
        <v>1.4370000000000001</v>
      </c>
      <c r="CI19" s="16">
        <v>1.4379999999999999</v>
      </c>
      <c r="CJ19" s="16">
        <v>1.4370000000000001</v>
      </c>
      <c r="CK19" s="16">
        <v>1.4370000000000001</v>
      </c>
      <c r="CL19" s="16">
        <v>1.4370000000000001</v>
      </c>
      <c r="CM19" s="16">
        <v>1.4370000000000001</v>
      </c>
      <c r="CN19" s="16">
        <v>1.4370000000000001</v>
      </c>
      <c r="CO19" s="16">
        <v>1.4370000000000001</v>
      </c>
      <c r="CP19" s="16">
        <v>1.4370000000000001</v>
      </c>
      <c r="CQ19" s="16">
        <v>1.4359999999999999</v>
      </c>
      <c r="CR19" s="16">
        <v>1.4359999999999999</v>
      </c>
      <c r="CS19" s="16">
        <v>1.4370000000000001</v>
      </c>
      <c r="CT19" s="16">
        <v>1.4359999999999999</v>
      </c>
      <c r="CU19" s="16">
        <v>1.4359999999999999</v>
      </c>
      <c r="CV19" s="16">
        <v>1.4359999999999999</v>
      </c>
      <c r="CW19" s="16">
        <v>1.4359999999999999</v>
      </c>
    </row>
    <row r="20" spans="1:101" x14ac:dyDescent="0.25">
      <c r="B20" s="13" t="s">
        <v>14</v>
      </c>
      <c r="C20" s="17">
        <v>1.7496666666666665</v>
      </c>
      <c r="D20" s="16">
        <v>1.857</v>
      </c>
      <c r="E20" s="16">
        <v>1.681</v>
      </c>
      <c r="F20" s="16">
        <v>1.607</v>
      </c>
      <c r="G20" s="16">
        <v>1.581</v>
      </c>
      <c r="H20" s="16">
        <v>1.57</v>
      </c>
      <c r="I20" s="16">
        <v>1.5649999999999999</v>
      </c>
      <c r="J20" s="16">
        <v>1.5620000000000001</v>
      </c>
      <c r="K20" s="16">
        <v>1.56</v>
      </c>
      <c r="L20" s="16">
        <v>1.5589999999999999</v>
      </c>
      <c r="M20" s="16">
        <v>1.5580000000000001</v>
      </c>
      <c r="N20" s="16">
        <v>1.5569999999999999</v>
      </c>
      <c r="O20" s="16">
        <v>1.5549999999999999</v>
      </c>
      <c r="P20" s="16">
        <v>1.554</v>
      </c>
      <c r="Q20" s="16">
        <v>1.5529999999999999</v>
      </c>
      <c r="R20" s="16">
        <v>1.552</v>
      </c>
      <c r="S20" s="16">
        <v>1.552</v>
      </c>
      <c r="T20" s="16">
        <v>1.5509999999999999</v>
      </c>
      <c r="U20" s="16">
        <v>1.55</v>
      </c>
      <c r="V20" s="16">
        <v>1.55</v>
      </c>
      <c r="W20" s="16">
        <v>1.5489999999999999</v>
      </c>
      <c r="X20" s="16">
        <v>1.5489999999999999</v>
      </c>
      <c r="Y20" s="16">
        <v>1.548</v>
      </c>
      <c r="Z20" s="16">
        <v>1.548</v>
      </c>
      <c r="AA20" s="16">
        <v>1.5469999999999999</v>
      </c>
      <c r="AB20" s="16">
        <v>1.5469999999999999</v>
      </c>
      <c r="AC20" s="16">
        <v>1.5469999999999999</v>
      </c>
      <c r="AD20" s="16">
        <v>1.546</v>
      </c>
      <c r="AE20" s="16">
        <v>1.546</v>
      </c>
      <c r="AF20" s="16">
        <v>1.5449999999999999</v>
      </c>
      <c r="AG20" s="16">
        <v>1.544</v>
      </c>
      <c r="AH20" s="16">
        <v>1.5449999999999999</v>
      </c>
      <c r="AI20" s="16">
        <v>1.544</v>
      </c>
      <c r="AJ20" s="16">
        <v>1.544</v>
      </c>
      <c r="AK20" s="16">
        <v>1.544</v>
      </c>
      <c r="AL20" s="16">
        <v>1.5429999999999999</v>
      </c>
      <c r="AM20" s="16">
        <v>1.544</v>
      </c>
      <c r="AN20" s="16">
        <v>1.5429999999999999</v>
      </c>
      <c r="AO20" s="16">
        <v>1.542</v>
      </c>
      <c r="AP20" s="16">
        <v>1.542</v>
      </c>
      <c r="AQ20" s="16">
        <v>1.542</v>
      </c>
      <c r="AR20" s="16">
        <v>1.542</v>
      </c>
      <c r="AS20" s="16">
        <v>1.542</v>
      </c>
      <c r="AT20" s="16">
        <v>1.5409999999999999</v>
      </c>
      <c r="AU20" s="16">
        <v>1.5409999999999999</v>
      </c>
      <c r="AV20" s="16">
        <v>1.5409999999999999</v>
      </c>
      <c r="AW20" s="16">
        <v>1.5409999999999999</v>
      </c>
      <c r="AX20" s="16">
        <v>1.5409999999999999</v>
      </c>
      <c r="AY20" s="16">
        <v>1.5409999999999999</v>
      </c>
      <c r="AZ20" s="16">
        <v>1.5409999999999999</v>
      </c>
      <c r="BA20" s="16">
        <v>1.5409999999999999</v>
      </c>
      <c r="BB20" s="16">
        <v>1.54</v>
      </c>
      <c r="BC20" s="16">
        <v>1.54</v>
      </c>
      <c r="BD20" s="16">
        <v>1.5389999999999999</v>
      </c>
      <c r="BE20" s="16">
        <v>1.54</v>
      </c>
      <c r="BF20" s="16">
        <v>1.54</v>
      </c>
      <c r="BG20" s="16">
        <v>1.54</v>
      </c>
      <c r="BH20" s="16">
        <v>1.5389999999999999</v>
      </c>
      <c r="BI20" s="16">
        <v>1.5389999999999999</v>
      </c>
      <c r="BJ20" s="16">
        <v>1.5389999999999999</v>
      </c>
      <c r="BK20" s="16">
        <v>1.5389999999999999</v>
      </c>
      <c r="BL20" s="16">
        <v>1.5389999999999999</v>
      </c>
      <c r="BM20" s="16">
        <v>1.5389999999999999</v>
      </c>
      <c r="BN20" s="16">
        <v>1.5389999999999999</v>
      </c>
      <c r="BO20" s="16">
        <v>1.538</v>
      </c>
      <c r="BP20" s="16">
        <v>1.538</v>
      </c>
      <c r="BQ20" s="16">
        <v>1.538</v>
      </c>
      <c r="BR20" s="16">
        <v>1.538</v>
      </c>
      <c r="BS20" s="16">
        <v>1.538</v>
      </c>
      <c r="BT20" s="16">
        <v>1.538</v>
      </c>
      <c r="BU20" s="16">
        <v>1.538</v>
      </c>
      <c r="BV20" s="16">
        <v>1.538</v>
      </c>
      <c r="BW20" s="16">
        <v>1.538</v>
      </c>
      <c r="BX20" s="16">
        <v>1.538</v>
      </c>
      <c r="BY20" s="16">
        <v>1.538</v>
      </c>
      <c r="BZ20" s="16">
        <v>1.538</v>
      </c>
      <c r="CA20" s="16">
        <v>1.536</v>
      </c>
      <c r="CB20" s="16">
        <v>1.536</v>
      </c>
      <c r="CC20" s="16">
        <v>1.536</v>
      </c>
      <c r="CD20" s="16">
        <v>1.536</v>
      </c>
      <c r="CE20" s="16">
        <v>1.536</v>
      </c>
      <c r="CF20" s="16">
        <v>1.536</v>
      </c>
      <c r="CG20" s="16">
        <v>1.536</v>
      </c>
      <c r="CH20" s="16">
        <v>1.5349999999999999</v>
      </c>
      <c r="CI20" s="16">
        <v>1.536</v>
      </c>
      <c r="CJ20" s="16">
        <v>1.536</v>
      </c>
      <c r="CK20" s="16">
        <v>1.536</v>
      </c>
      <c r="CL20" s="16">
        <v>1.5349999999999999</v>
      </c>
      <c r="CM20" s="16">
        <v>1.5349999999999999</v>
      </c>
      <c r="CN20" s="16">
        <v>1.536</v>
      </c>
      <c r="CO20" s="16">
        <v>1.5349999999999999</v>
      </c>
      <c r="CP20" s="16">
        <v>1.5349999999999999</v>
      </c>
      <c r="CQ20" s="16">
        <v>1.5349999999999999</v>
      </c>
      <c r="CR20" s="16">
        <v>1.5349999999999999</v>
      </c>
      <c r="CS20" s="16">
        <v>1.5349999999999999</v>
      </c>
      <c r="CT20" s="16">
        <v>1.5349999999999999</v>
      </c>
      <c r="CU20" s="16">
        <v>1.534</v>
      </c>
      <c r="CV20" s="16">
        <v>1.534</v>
      </c>
      <c r="CW20" s="16">
        <v>1.534</v>
      </c>
    </row>
    <row r="21" spans="1:101" x14ac:dyDescent="0.25">
      <c r="B21" s="13" t="s">
        <v>14</v>
      </c>
      <c r="C21" s="17">
        <v>1.7496666666666665</v>
      </c>
      <c r="D21" s="16">
        <v>1.919</v>
      </c>
      <c r="E21" s="16">
        <v>1.7310000000000001</v>
      </c>
      <c r="F21" s="16">
        <v>1.6579999999999999</v>
      </c>
      <c r="G21" s="16">
        <v>1.63</v>
      </c>
      <c r="H21" s="16">
        <v>1.619</v>
      </c>
      <c r="I21" s="16">
        <v>1.613</v>
      </c>
      <c r="J21" s="16">
        <v>1.609</v>
      </c>
      <c r="K21" s="16">
        <v>1.6060000000000001</v>
      </c>
      <c r="L21" s="16">
        <v>1.6040000000000001</v>
      </c>
      <c r="M21" s="16">
        <v>1.6040000000000001</v>
      </c>
      <c r="N21" s="16">
        <v>1.6020000000000001</v>
      </c>
      <c r="O21" s="16">
        <v>1.6</v>
      </c>
      <c r="P21" s="16">
        <v>1.599</v>
      </c>
      <c r="Q21" s="16">
        <v>1.599</v>
      </c>
      <c r="R21" s="16">
        <v>1.5980000000000001</v>
      </c>
      <c r="S21" s="16">
        <v>1.597</v>
      </c>
      <c r="T21" s="16">
        <v>1.5960000000000001</v>
      </c>
      <c r="U21" s="16">
        <v>1.595</v>
      </c>
      <c r="V21" s="16">
        <v>1.5940000000000001</v>
      </c>
      <c r="W21" s="16">
        <v>1.5940000000000001</v>
      </c>
      <c r="X21" s="16">
        <v>1.593</v>
      </c>
      <c r="Y21" s="16">
        <v>1.593</v>
      </c>
      <c r="Z21" s="16">
        <v>1.593</v>
      </c>
      <c r="AA21" s="16">
        <v>1.5920000000000001</v>
      </c>
      <c r="AB21" s="16">
        <v>1.5920000000000001</v>
      </c>
      <c r="AC21" s="16">
        <v>1.5920000000000001</v>
      </c>
      <c r="AD21" s="16">
        <v>1.591</v>
      </c>
      <c r="AE21" s="16">
        <v>1.59</v>
      </c>
      <c r="AF21" s="16">
        <v>1.591</v>
      </c>
      <c r="AG21" s="16">
        <v>1.59</v>
      </c>
      <c r="AH21" s="16">
        <v>1.59</v>
      </c>
      <c r="AI21" s="16">
        <v>1.59</v>
      </c>
      <c r="AJ21" s="16">
        <v>1.59</v>
      </c>
      <c r="AK21" s="16">
        <v>1.589</v>
      </c>
      <c r="AL21" s="16">
        <v>1.589</v>
      </c>
      <c r="AM21" s="16">
        <v>1.589</v>
      </c>
      <c r="AN21" s="16">
        <v>1.589</v>
      </c>
      <c r="AO21" s="16">
        <v>1.589</v>
      </c>
      <c r="AP21" s="16">
        <v>1.5880000000000001</v>
      </c>
      <c r="AQ21" s="16">
        <v>1.5880000000000001</v>
      </c>
      <c r="AR21" s="16">
        <v>1.5880000000000001</v>
      </c>
      <c r="AS21" s="16">
        <v>1.589</v>
      </c>
      <c r="AT21" s="16">
        <v>1.587</v>
      </c>
      <c r="AU21" s="16">
        <v>1.587</v>
      </c>
      <c r="AV21" s="16">
        <v>1.587</v>
      </c>
      <c r="AW21" s="16">
        <v>1.587</v>
      </c>
      <c r="AX21" s="16">
        <v>1.587</v>
      </c>
      <c r="AY21" s="16">
        <v>1.587</v>
      </c>
      <c r="AZ21" s="16">
        <v>1.5860000000000001</v>
      </c>
      <c r="BA21" s="16">
        <v>1.5860000000000001</v>
      </c>
      <c r="BB21" s="16">
        <v>1.585</v>
      </c>
      <c r="BC21" s="16">
        <v>1.5860000000000001</v>
      </c>
      <c r="BD21" s="16">
        <v>1.585</v>
      </c>
      <c r="BE21" s="16">
        <v>1.585</v>
      </c>
      <c r="BF21" s="16">
        <v>1.585</v>
      </c>
      <c r="BG21" s="16">
        <v>1.585</v>
      </c>
      <c r="BH21" s="16">
        <v>1.5840000000000001</v>
      </c>
      <c r="BI21" s="16">
        <v>1.5840000000000001</v>
      </c>
      <c r="BJ21" s="16">
        <v>1.585</v>
      </c>
      <c r="BK21" s="16">
        <v>1.5840000000000001</v>
      </c>
      <c r="BL21" s="16">
        <v>1.585</v>
      </c>
      <c r="BM21" s="16">
        <v>1.585</v>
      </c>
      <c r="BN21" s="16">
        <v>1.5840000000000001</v>
      </c>
      <c r="BO21" s="16">
        <v>1.585</v>
      </c>
      <c r="BP21" s="16">
        <v>1.583</v>
      </c>
      <c r="BQ21" s="16">
        <v>1.5840000000000001</v>
      </c>
      <c r="BR21" s="16">
        <v>1.5840000000000001</v>
      </c>
      <c r="BS21" s="16">
        <v>1.583</v>
      </c>
      <c r="BT21" s="16">
        <v>1.5840000000000001</v>
      </c>
      <c r="BU21" s="16">
        <v>1.583</v>
      </c>
      <c r="BV21" s="16">
        <v>1.583</v>
      </c>
      <c r="BW21" s="16">
        <v>1.583</v>
      </c>
      <c r="BX21" s="16">
        <v>1.583</v>
      </c>
      <c r="BY21" s="16">
        <v>1.583</v>
      </c>
      <c r="BZ21" s="16">
        <v>1.583</v>
      </c>
      <c r="CA21" s="16">
        <v>1.58</v>
      </c>
      <c r="CB21" s="16">
        <v>1.579</v>
      </c>
      <c r="CC21" s="16">
        <v>1.58</v>
      </c>
      <c r="CD21" s="16">
        <v>1.58</v>
      </c>
      <c r="CE21" s="16">
        <v>1.581</v>
      </c>
      <c r="CF21" s="16">
        <v>1.579</v>
      </c>
      <c r="CG21" s="16">
        <v>1.5820000000000001</v>
      </c>
      <c r="CH21" s="16">
        <v>1.58</v>
      </c>
      <c r="CI21" s="16">
        <v>1.581</v>
      </c>
      <c r="CJ21" s="16">
        <v>1.58</v>
      </c>
      <c r="CK21" s="16">
        <v>1.579</v>
      </c>
      <c r="CL21" s="16">
        <v>1.581</v>
      </c>
      <c r="CM21" s="16">
        <v>1.579</v>
      </c>
      <c r="CN21" s="16">
        <v>1.579</v>
      </c>
      <c r="CO21" s="16">
        <v>1.579</v>
      </c>
      <c r="CP21" s="16">
        <v>1.579</v>
      </c>
      <c r="CQ21" s="16">
        <v>1.579</v>
      </c>
      <c r="CR21" s="16">
        <v>1.5780000000000001</v>
      </c>
      <c r="CS21" s="16">
        <v>1.5780000000000001</v>
      </c>
      <c r="CT21" s="16">
        <v>1.579</v>
      </c>
      <c r="CU21" s="16">
        <v>1.5780000000000001</v>
      </c>
      <c r="CV21" s="16">
        <v>1.5780000000000001</v>
      </c>
      <c r="CW21" s="16">
        <v>1.5780000000000001</v>
      </c>
    </row>
    <row r="22" spans="1:101" x14ac:dyDescent="0.25">
      <c r="B22" s="13"/>
      <c r="C22" s="13"/>
    </row>
    <row r="23" spans="1:101" x14ac:dyDescent="0.25">
      <c r="B23" s="13"/>
      <c r="C23" s="13"/>
    </row>
    <row r="24" spans="1:101" x14ac:dyDescent="0.25">
      <c r="B24" s="13"/>
      <c r="C24" s="13"/>
    </row>
    <row r="26" spans="1:101" x14ac:dyDescent="0.25">
      <c r="A26" t="s">
        <v>28</v>
      </c>
    </row>
    <row r="27" spans="1:101" x14ac:dyDescent="0.25">
      <c r="B27" t="s">
        <v>8</v>
      </c>
      <c r="C27"/>
      <c r="D27" s="1">
        <v>0</v>
      </c>
      <c r="E27" s="1">
        <v>899.99</v>
      </c>
      <c r="F27" s="1">
        <v>1799.99</v>
      </c>
      <c r="G27" s="1">
        <v>2699.99</v>
      </c>
      <c r="H27" s="1">
        <v>3599.99</v>
      </c>
      <c r="I27" s="1">
        <v>4499.99</v>
      </c>
      <c r="J27" s="1">
        <v>5399.99</v>
      </c>
      <c r="K27" s="1">
        <v>6299.99</v>
      </c>
      <c r="L27" s="1">
        <v>7199.99</v>
      </c>
      <c r="M27" s="1">
        <v>8099.99</v>
      </c>
      <c r="N27" s="1">
        <v>8999.99</v>
      </c>
      <c r="O27" s="1">
        <v>9899.99</v>
      </c>
      <c r="P27" s="1">
        <v>10799.99</v>
      </c>
      <c r="Q27" s="1">
        <v>11699.99</v>
      </c>
      <c r="R27" s="1">
        <v>12599.99</v>
      </c>
      <c r="S27" s="1">
        <v>13499.99</v>
      </c>
      <c r="T27" s="1">
        <v>14399.99</v>
      </c>
      <c r="U27" s="1">
        <v>15299.99</v>
      </c>
      <c r="V27" s="1">
        <v>16199.99</v>
      </c>
      <c r="W27" s="1">
        <v>17099.990000000002</v>
      </c>
      <c r="X27" s="1">
        <v>17999.990000000002</v>
      </c>
      <c r="Y27" s="1">
        <v>18899.990000000002</v>
      </c>
      <c r="Z27" s="1">
        <v>19799.990000000002</v>
      </c>
      <c r="AA27" s="1">
        <v>20699.990000000002</v>
      </c>
      <c r="AB27" s="1">
        <v>21599.99</v>
      </c>
      <c r="AC27" s="1">
        <v>22499.99</v>
      </c>
      <c r="AD27" s="1">
        <v>23399.99</v>
      </c>
      <c r="AE27" s="1">
        <v>24299.99</v>
      </c>
      <c r="AF27" s="1">
        <v>25199.99</v>
      </c>
      <c r="AG27" s="1">
        <v>26099.99</v>
      </c>
      <c r="AH27" s="1">
        <v>26999.99</v>
      </c>
      <c r="AI27" s="1">
        <v>27899.99</v>
      </c>
      <c r="AJ27" s="1">
        <v>28799.99</v>
      </c>
      <c r="AK27" s="1">
        <v>29699.99</v>
      </c>
      <c r="AL27" s="1">
        <v>30599.99</v>
      </c>
      <c r="AM27" s="1">
        <v>31499.99</v>
      </c>
      <c r="AN27" s="1">
        <v>32399.99</v>
      </c>
      <c r="AO27" s="1">
        <v>33299.99</v>
      </c>
      <c r="AP27" s="1">
        <v>34199.99</v>
      </c>
      <c r="AQ27" s="1">
        <v>35099.99</v>
      </c>
      <c r="AR27" s="1">
        <v>35999.99</v>
      </c>
      <c r="AS27" s="1">
        <v>36899.99</v>
      </c>
      <c r="AT27" s="1">
        <v>37799.99</v>
      </c>
      <c r="AU27" s="1">
        <v>38699.99</v>
      </c>
      <c r="AV27" s="1">
        <v>39599.99</v>
      </c>
      <c r="AW27" s="1">
        <v>40499.99</v>
      </c>
      <c r="AX27" s="1">
        <v>41399.99</v>
      </c>
      <c r="AY27" s="1">
        <v>42299.99</v>
      </c>
      <c r="AZ27" s="1">
        <v>43199.99</v>
      </c>
      <c r="BA27" s="1">
        <v>44099.99</v>
      </c>
      <c r="BB27" s="1">
        <v>44999.99</v>
      </c>
      <c r="BC27" s="1">
        <v>45899.99</v>
      </c>
      <c r="BD27" s="1">
        <v>46799.99</v>
      </c>
      <c r="BE27" s="1">
        <v>47700</v>
      </c>
      <c r="BF27" s="1">
        <v>48599.99</v>
      </c>
      <c r="BG27" s="1">
        <v>49500</v>
      </c>
      <c r="BH27" s="1">
        <v>50399.99</v>
      </c>
      <c r="BI27" s="1">
        <v>51299.99</v>
      </c>
      <c r="BJ27" s="1">
        <v>52199.99</v>
      </c>
      <c r="BK27" s="1">
        <v>53099.99</v>
      </c>
      <c r="BL27" s="1">
        <v>53999.99</v>
      </c>
      <c r="BM27" s="1">
        <v>54899.99</v>
      </c>
      <c r="BN27" s="1">
        <v>55799.99</v>
      </c>
      <c r="BO27" s="1">
        <v>56699.99</v>
      </c>
      <c r="BP27" s="1">
        <v>57599.99</v>
      </c>
      <c r="BQ27" s="1">
        <v>58499.99</v>
      </c>
      <c r="BR27" s="1">
        <v>59400</v>
      </c>
      <c r="BS27" s="1">
        <v>60299.99</v>
      </c>
      <c r="BT27" s="1">
        <v>61199.99</v>
      </c>
      <c r="BU27" s="1">
        <v>62099.99</v>
      </c>
      <c r="BV27" s="1">
        <v>62999.99</v>
      </c>
      <c r="BW27" s="1">
        <v>63899.99</v>
      </c>
      <c r="BX27" s="1">
        <v>64800</v>
      </c>
      <c r="BY27" s="1">
        <v>65699.990000000005</v>
      </c>
      <c r="BZ27" s="1">
        <v>66599.990000000005</v>
      </c>
      <c r="CA27" s="1">
        <v>67499.990000000005</v>
      </c>
      <c r="CB27" s="1">
        <v>68399.990000000005</v>
      </c>
      <c r="CC27" s="1">
        <v>69299.990000000005</v>
      </c>
      <c r="CD27" s="1">
        <v>70199.990000000005</v>
      </c>
      <c r="CE27" s="1">
        <v>71099.990000000005</v>
      </c>
      <c r="CF27" s="1">
        <v>71999.990000000005</v>
      </c>
      <c r="CG27" s="1">
        <v>72899.990000000005</v>
      </c>
      <c r="CH27" s="1">
        <v>73799.990000000005</v>
      </c>
      <c r="CI27" s="1">
        <v>74699.990000000005</v>
      </c>
      <c r="CJ27" s="1">
        <v>75599.990000000005</v>
      </c>
      <c r="CK27" s="1">
        <v>76499.990000000005</v>
      </c>
      <c r="CL27" s="1">
        <v>77399.990000000005</v>
      </c>
      <c r="CM27" s="1">
        <v>78299.990000000005</v>
      </c>
      <c r="CN27" s="1">
        <v>79199.990000000005</v>
      </c>
      <c r="CO27" s="1">
        <v>80099.990000000005</v>
      </c>
      <c r="CP27" s="1">
        <v>80999.990000000005</v>
      </c>
      <c r="CQ27" s="1">
        <v>81899.990000000005</v>
      </c>
      <c r="CR27" s="1">
        <v>82799.990000000005</v>
      </c>
      <c r="CS27" s="1">
        <v>83699.990000000005</v>
      </c>
      <c r="CT27" s="1">
        <v>84599.99</v>
      </c>
      <c r="CU27" s="1">
        <v>85499.99</v>
      </c>
      <c r="CV27" s="1">
        <v>86399.99</v>
      </c>
    </row>
    <row r="28" spans="1:101" x14ac:dyDescent="0.25">
      <c r="B28" t="s">
        <v>4</v>
      </c>
      <c r="C28">
        <f t="shared" ref="C28:BN28" si="3">D27/60</f>
        <v>0</v>
      </c>
      <c r="D28">
        <f t="shared" si="3"/>
        <v>14.999833333333333</v>
      </c>
      <c r="E28">
        <f t="shared" si="3"/>
        <v>29.999833333333335</v>
      </c>
      <c r="F28">
        <f t="shared" si="3"/>
        <v>44.999833333333328</v>
      </c>
      <c r="G28">
        <f t="shared" si="3"/>
        <v>59.999833333333328</v>
      </c>
      <c r="H28">
        <f t="shared" si="3"/>
        <v>74.999833333333328</v>
      </c>
      <c r="I28">
        <f t="shared" si="3"/>
        <v>89.999833333333328</v>
      </c>
      <c r="J28">
        <f t="shared" si="3"/>
        <v>104.99983333333333</v>
      </c>
      <c r="K28">
        <f t="shared" si="3"/>
        <v>119.99983333333333</v>
      </c>
      <c r="L28">
        <f t="shared" si="3"/>
        <v>134.99983333333333</v>
      </c>
      <c r="M28">
        <f t="shared" si="3"/>
        <v>149.99983333333333</v>
      </c>
      <c r="N28">
        <f t="shared" si="3"/>
        <v>164.99983333333333</v>
      </c>
      <c r="O28">
        <f t="shared" si="3"/>
        <v>179.99983333333333</v>
      </c>
      <c r="P28">
        <f t="shared" si="3"/>
        <v>194.99983333333333</v>
      </c>
      <c r="Q28">
        <f t="shared" si="3"/>
        <v>209.99983333333333</v>
      </c>
      <c r="R28">
        <f t="shared" si="3"/>
        <v>224.99983333333333</v>
      </c>
      <c r="S28">
        <f t="shared" si="3"/>
        <v>239.99983333333333</v>
      </c>
      <c r="T28">
        <f t="shared" si="3"/>
        <v>254.99983333333333</v>
      </c>
      <c r="U28">
        <f t="shared" si="3"/>
        <v>269.99983333333336</v>
      </c>
      <c r="V28">
        <f t="shared" si="3"/>
        <v>284.99983333333336</v>
      </c>
      <c r="W28">
        <f t="shared" si="3"/>
        <v>299.99983333333336</v>
      </c>
      <c r="X28">
        <f t="shared" si="3"/>
        <v>314.99983333333336</v>
      </c>
      <c r="Y28">
        <f t="shared" si="3"/>
        <v>329.99983333333336</v>
      </c>
      <c r="Z28">
        <f t="shared" si="3"/>
        <v>344.99983333333336</v>
      </c>
      <c r="AA28">
        <f t="shared" si="3"/>
        <v>359.99983333333336</v>
      </c>
      <c r="AB28">
        <f t="shared" si="3"/>
        <v>374.99983333333336</v>
      </c>
      <c r="AC28">
        <f t="shared" si="3"/>
        <v>389.99983333333336</v>
      </c>
      <c r="AD28">
        <f t="shared" si="3"/>
        <v>404.99983333333336</v>
      </c>
      <c r="AE28">
        <f t="shared" si="3"/>
        <v>419.99983333333336</v>
      </c>
      <c r="AF28">
        <f t="shared" si="3"/>
        <v>434.99983333333336</v>
      </c>
      <c r="AG28">
        <f t="shared" si="3"/>
        <v>449.99983333333336</v>
      </c>
      <c r="AH28">
        <f t="shared" si="3"/>
        <v>464.99983333333336</v>
      </c>
      <c r="AI28">
        <f t="shared" si="3"/>
        <v>479.99983333333336</v>
      </c>
      <c r="AJ28">
        <f t="shared" si="3"/>
        <v>494.99983333333336</v>
      </c>
      <c r="AK28">
        <f t="shared" si="3"/>
        <v>509.99983333333336</v>
      </c>
      <c r="AL28">
        <f t="shared" si="3"/>
        <v>524.99983333333341</v>
      </c>
      <c r="AM28">
        <f t="shared" si="3"/>
        <v>539.99983333333341</v>
      </c>
      <c r="AN28">
        <f t="shared" si="3"/>
        <v>554.9998333333333</v>
      </c>
      <c r="AO28">
        <f t="shared" si="3"/>
        <v>569.9998333333333</v>
      </c>
      <c r="AP28">
        <f t="shared" si="3"/>
        <v>584.9998333333333</v>
      </c>
      <c r="AQ28">
        <f t="shared" si="3"/>
        <v>599.9998333333333</v>
      </c>
      <c r="AR28">
        <f t="shared" si="3"/>
        <v>614.9998333333333</v>
      </c>
      <c r="AS28">
        <f t="shared" si="3"/>
        <v>629.9998333333333</v>
      </c>
      <c r="AT28">
        <f t="shared" si="3"/>
        <v>644.9998333333333</v>
      </c>
      <c r="AU28">
        <f t="shared" si="3"/>
        <v>659.9998333333333</v>
      </c>
      <c r="AV28">
        <f t="shared" si="3"/>
        <v>674.9998333333333</v>
      </c>
      <c r="AW28">
        <f t="shared" si="3"/>
        <v>689.9998333333333</v>
      </c>
      <c r="AX28">
        <f t="shared" si="3"/>
        <v>704.9998333333333</v>
      </c>
      <c r="AY28">
        <f t="shared" si="3"/>
        <v>719.9998333333333</v>
      </c>
      <c r="AZ28">
        <f t="shared" si="3"/>
        <v>734.9998333333333</v>
      </c>
      <c r="BA28">
        <f t="shared" si="3"/>
        <v>749.9998333333333</v>
      </c>
      <c r="BB28">
        <f t="shared" si="3"/>
        <v>764.9998333333333</v>
      </c>
      <c r="BC28">
        <f t="shared" si="3"/>
        <v>779.9998333333333</v>
      </c>
      <c r="BD28">
        <f t="shared" si="3"/>
        <v>795</v>
      </c>
      <c r="BE28">
        <f t="shared" si="3"/>
        <v>809.9998333333333</v>
      </c>
      <c r="BF28">
        <f t="shared" si="3"/>
        <v>825</v>
      </c>
      <c r="BG28">
        <f t="shared" si="3"/>
        <v>839.9998333333333</v>
      </c>
      <c r="BH28">
        <f t="shared" si="3"/>
        <v>854.9998333333333</v>
      </c>
      <c r="BI28">
        <f t="shared" si="3"/>
        <v>869.9998333333333</v>
      </c>
      <c r="BJ28">
        <f t="shared" si="3"/>
        <v>884.9998333333333</v>
      </c>
      <c r="BK28">
        <f t="shared" si="3"/>
        <v>899.9998333333333</v>
      </c>
      <c r="BL28">
        <f t="shared" si="3"/>
        <v>914.9998333333333</v>
      </c>
      <c r="BM28">
        <f t="shared" si="3"/>
        <v>929.9998333333333</v>
      </c>
      <c r="BN28">
        <f t="shared" si="3"/>
        <v>944.9998333333333</v>
      </c>
      <c r="BO28">
        <f t="shared" ref="BO28:CW28" si="4">BP27/60</f>
        <v>959.9998333333333</v>
      </c>
      <c r="BP28">
        <f t="shared" si="4"/>
        <v>974.9998333333333</v>
      </c>
      <c r="BQ28">
        <f t="shared" si="4"/>
        <v>990</v>
      </c>
      <c r="BR28">
        <f t="shared" si="4"/>
        <v>1004.9998333333333</v>
      </c>
      <c r="BS28">
        <f t="shared" si="4"/>
        <v>1019.9998333333333</v>
      </c>
      <c r="BT28">
        <f t="shared" si="4"/>
        <v>1034.9998333333333</v>
      </c>
      <c r="BU28">
        <f t="shared" si="4"/>
        <v>1049.9998333333333</v>
      </c>
      <c r="BV28">
        <f t="shared" si="4"/>
        <v>1064.9998333333333</v>
      </c>
      <c r="BW28">
        <f t="shared" si="4"/>
        <v>1080</v>
      </c>
      <c r="BX28">
        <f t="shared" si="4"/>
        <v>1094.9998333333335</v>
      </c>
      <c r="BY28">
        <f t="shared" si="4"/>
        <v>1109.9998333333335</v>
      </c>
      <c r="BZ28">
        <f t="shared" si="4"/>
        <v>1124.9998333333335</v>
      </c>
      <c r="CA28">
        <f t="shared" si="4"/>
        <v>1139.9998333333335</v>
      </c>
      <c r="CB28">
        <f t="shared" si="4"/>
        <v>1154.9998333333335</v>
      </c>
      <c r="CC28">
        <f t="shared" si="4"/>
        <v>1169.9998333333335</v>
      </c>
      <c r="CD28">
        <f t="shared" si="4"/>
        <v>1184.9998333333335</v>
      </c>
      <c r="CE28">
        <f t="shared" si="4"/>
        <v>1199.9998333333335</v>
      </c>
      <c r="CF28">
        <f t="shared" si="4"/>
        <v>1214.9998333333335</v>
      </c>
      <c r="CG28">
        <f t="shared" si="4"/>
        <v>1229.9998333333335</v>
      </c>
      <c r="CH28">
        <f t="shared" si="4"/>
        <v>1244.9998333333335</v>
      </c>
      <c r="CI28">
        <f t="shared" si="4"/>
        <v>1259.9998333333335</v>
      </c>
      <c r="CJ28">
        <f t="shared" si="4"/>
        <v>1274.9998333333335</v>
      </c>
      <c r="CK28">
        <f t="shared" si="4"/>
        <v>1289.9998333333335</v>
      </c>
      <c r="CL28">
        <f t="shared" si="4"/>
        <v>1304.9998333333335</v>
      </c>
      <c r="CM28">
        <f t="shared" si="4"/>
        <v>1319.9998333333335</v>
      </c>
      <c r="CN28">
        <f t="shared" si="4"/>
        <v>1334.9998333333335</v>
      </c>
      <c r="CO28">
        <f t="shared" si="4"/>
        <v>1349.9998333333335</v>
      </c>
      <c r="CP28">
        <f t="shared" si="4"/>
        <v>1364.9998333333335</v>
      </c>
      <c r="CQ28">
        <f t="shared" si="4"/>
        <v>1379.9998333333335</v>
      </c>
      <c r="CR28">
        <f t="shared" si="4"/>
        <v>1394.9998333333335</v>
      </c>
      <c r="CS28">
        <f t="shared" si="4"/>
        <v>1409.9998333333335</v>
      </c>
      <c r="CT28">
        <f t="shared" si="4"/>
        <v>1424.9998333333335</v>
      </c>
      <c r="CU28">
        <f t="shared" si="4"/>
        <v>1439.9998333333335</v>
      </c>
      <c r="CV28">
        <f t="shared" si="4"/>
        <v>0</v>
      </c>
      <c r="CW28">
        <f t="shared" si="4"/>
        <v>0</v>
      </c>
    </row>
    <row r="29" spans="1:101" x14ac:dyDescent="0.25">
      <c r="A29">
        <v>1</v>
      </c>
      <c r="B29" s="13" t="s">
        <v>10</v>
      </c>
      <c r="C29" s="19">
        <v>1.7585666666666666</v>
      </c>
      <c r="D29" s="18">
        <v>1.4768999999999999</v>
      </c>
      <c r="E29" s="16">
        <v>1.1488</v>
      </c>
      <c r="F29" s="16">
        <v>1.0370999999999999</v>
      </c>
      <c r="G29" s="16">
        <v>0.9927999999999999</v>
      </c>
      <c r="H29" s="16">
        <v>0.97570000000000001</v>
      </c>
      <c r="I29" s="16">
        <v>0.96560000000000001</v>
      </c>
      <c r="J29" s="16">
        <v>0.95869999999999989</v>
      </c>
      <c r="K29" s="16">
        <v>0.94969999999999999</v>
      </c>
      <c r="L29" s="16">
        <v>0.94199999999999995</v>
      </c>
      <c r="M29" s="16">
        <v>0.9355</v>
      </c>
      <c r="N29" s="16">
        <v>0.92839999999999989</v>
      </c>
      <c r="O29" s="16">
        <v>0.92300000000000004</v>
      </c>
      <c r="P29" s="16">
        <v>0.91690000000000005</v>
      </c>
      <c r="Q29" s="16">
        <v>0.91059999999999997</v>
      </c>
      <c r="R29" s="16">
        <v>0.90569999999999995</v>
      </c>
      <c r="S29" s="16">
        <v>0.90069999999999995</v>
      </c>
      <c r="T29" s="16">
        <v>0.89449999999999996</v>
      </c>
      <c r="U29" s="16">
        <v>0.88959999999999995</v>
      </c>
      <c r="V29" s="16">
        <v>0.88359999999999994</v>
      </c>
      <c r="W29" s="16">
        <v>0.87849999999999995</v>
      </c>
      <c r="X29" s="16">
        <v>0.87359999999999993</v>
      </c>
      <c r="Y29" s="16">
        <v>0.86829999999999996</v>
      </c>
      <c r="Z29" s="16">
        <v>0.86449999999999994</v>
      </c>
      <c r="AA29" s="16">
        <v>0.85940000000000005</v>
      </c>
      <c r="AB29" s="16">
        <v>0.85460000000000003</v>
      </c>
      <c r="AC29" s="16">
        <v>0.85030000000000006</v>
      </c>
      <c r="AD29" s="16">
        <v>0.84630000000000005</v>
      </c>
      <c r="AE29" s="16">
        <v>0.84150000000000003</v>
      </c>
      <c r="AF29" s="16">
        <v>0.83820000000000006</v>
      </c>
      <c r="AG29" s="16">
        <v>0.83430000000000004</v>
      </c>
      <c r="AH29" s="16">
        <v>0.83010000000000006</v>
      </c>
      <c r="AI29" s="16">
        <v>0.82620000000000005</v>
      </c>
      <c r="AJ29" s="16">
        <v>0.82320000000000004</v>
      </c>
      <c r="AK29" s="16">
        <v>0.81930000000000003</v>
      </c>
      <c r="AL29" s="16">
        <v>0.81710000000000005</v>
      </c>
      <c r="AM29" s="16">
        <v>0.81310000000000004</v>
      </c>
      <c r="AN29" s="16">
        <v>0.81020000000000003</v>
      </c>
      <c r="AO29" s="16">
        <v>0.80679999999999996</v>
      </c>
      <c r="AP29" s="16">
        <v>0.80489999999999995</v>
      </c>
      <c r="AQ29" s="16">
        <v>0.80190000000000006</v>
      </c>
      <c r="AR29" s="16">
        <v>0.79869999999999997</v>
      </c>
      <c r="AS29" s="16">
        <v>0.79700000000000004</v>
      </c>
      <c r="AT29" s="16">
        <v>0.79349999999999998</v>
      </c>
      <c r="AU29" s="16">
        <v>0.79159999999999997</v>
      </c>
      <c r="AV29" s="16">
        <v>0.78839999999999999</v>
      </c>
      <c r="AW29" s="16">
        <v>0.78649999999999998</v>
      </c>
      <c r="AX29" s="16">
        <v>0.78459999999999996</v>
      </c>
      <c r="AY29" s="16">
        <v>0.78220000000000001</v>
      </c>
      <c r="AZ29" s="16">
        <v>0.7802</v>
      </c>
      <c r="BA29" s="16">
        <v>0.77810000000000001</v>
      </c>
      <c r="BB29" s="16">
        <v>0.7762</v>
      </c>
      <c r="BC29" s="16">
        <v>0.77439999999999998</v>
      </c>
      <c r="BD29" s="16">
        <v>0.77190000000000003</v>
      </c>
      <c r="BE29" s="16">
        <v>0.76979999999999993</v>
      </c>
      <c r="BF29" s="16">
        <v>0.76869999999999994</v>
      </c>
      <c r="BG29" s="16">
        <v>0.76669999999999994</v>
      </c>
      <c r="BH29" s="16">
        <v>0.76449999999999996</v>
      </c>
      <c r="BI29" s="16">
        <v>0.76259999999999994</v>
      </c>
      <c r="BJ29" s="16">
        <v>0.76259999999999994</v>
      </c>
      <c r="BK29" s="16">
        <v>0.76329999999999998</v>
      </c>
      <c r="BL29" s="16">
        <v>0.76419999999999999</v>
      </c>
      <c r="BM29" s="16">
        <v>0.76439999999999997</v>
      </c>
      <c r="BN29" s="16">
        <v>0.76429999999999998</v>
      </c>
      <c r="BO29" s="16">
        <v>0.76539999999999997</v>
      </c>
      <c r="BP29" s="16">
        <v>0.76539999999999997</v>
      </c>
      <c r="BQ29" s="16">
        <v>0.76600000000000001</v>
      </c>
      <c r="BR29" s="16">
        <v>0.76600000000000001</v>
      </c>
      <c r="BS29" s="16">
        <v>0.76600000000000001</v>
      </c>
      <c r="BT29" s="16">
        <v>0.76619999999999999</v>
      </c>
      <c r="BU29" s="16">
        <v>0.7661</v>
      </c>
      <c r="BV29" s="16">
        <v>0.7661</v>
      </c>
      <c r="BW29" s="16">
        <v>0.76489999999999991</v>
      </c>
      <c r="BX29" s="16">
        <v>0.76489999999999991</v>
      </c>
      <c r="BY29" s="16">
        <v>0.76449999999999996</v>
      </c>
      <c r="BZ29" s="16">
        <v>0.76369999999999993</v>
      </c>
      <c r="CA29" s="16">
        <v>0.76369999999999993</v>
      </c>
      <c r="CB29" s="16">
        <v>0.76249999999999996</v>
      </c>
      <c r="CC29" s="16">
        <v>0.76249999999999996</v>
      </c>
      <c r="CD29" s="16">
        <v>0.76149999999999995</v>
      </c>
      <c r="CE29" s="16">
        <v>0.76169999999999993</v>
      </c>
      <c r="CF29" s="16">
        <v>0.76139999999999997</v>
      </c>
      <c r="CG29" s="16">
        <v>0.76049999999999995</v>
      </c>
      <c r="CH29" s="16">
        <v>0.76039999999999996</v>
      </c>
      <c r="CI29" s="16">
        <v>0.75959999999999994</v>
      </c>
      <c r="CJ29" s="16">
        <v>0.75939999999999996</v>
      </c>
      <c r="CK29" s="16">
        <v>0.75919999999999999</v>
      </c>
      <c r="CL29" s="16">
        <v>0.75819999999999999</v>
      </c>
      <c r="CM29" s="16">
        <v>0.75800000000000001</v>
      </c>
      <c r="CN29" s="16">
        <v>0.75729999999999997</v>
      </c>
      <c r="CO29" s="16">
        <v>0.75729999999999997</v>
      </c>
      <c r="CP29" s="16">
        <v>0.75700000000000001</v>
      </c>
      <c r="CQ29" s="16">
        <v>0.75619999999999998</v>
      </c>
      <c r="CR29" s="16">
        <v>0.75600000000000001</v>
      </c>
      <c r="CS29" s="16">
        <v>0.755</v>
      </c>
      <c r="CT29" s="16">
        <v>0.75459999999999994</v>
      </c>
      <c r="CU29" s="16">
        <v>0.7548999999999999</v>
      </c>
      <c r="CV29" s="16">
        <v>0.75380000000000003</v>
      </c>
      <c r="CW29" s="16">
        <v>0.75380000000000003</v>
      </c>
    </row>
    <row r="30" spans="1:101" x14ac:dyDescent="0.25">
      <c r="A30">
        <v>1</v>
      </c>
      <c r="B30" s="13" t="s">
        <v>10</v>
      </c>
      <c r="C30" s="19">
        <v>1.7585666666666666</v>
      </c>
      <c r="D30" s="18">
        <v>1.4908999999999999</v>
      </c>
      <c r="E30" s="16">
        <v>1.1708000000000001</v>
      </c>
      <c r="F30" s="16">
        <v>1.0381</v>
      </c>
      <c r="G30" s="16">
        <v>0.9887999999999999</v>
      </c>
      <c r="H30" s="16">
        <v>0.9617</v>
      </c>
      <c r="I30" s="16">
        <v>0.94859999999999989</v>
      </c>
      <c r="J30" s="16">
        <v>0.93769999999999998</v>
      </c>
      <c r="K30" s="16">
        <v>0.92969999999999997</v>
      </c>
      <c r="L30" s="16">
        <v>0.92100000000000004</v>
      </c>
      <c r="M30" s="16">
        <v>0.91449999999999998</v>
      </c>
      <c r="N30" s="16">
        <v>0.90639999999999998</v>
      </c>
      <c r="O30" s="16">
        <v>0.9</v>
      </c>
      <c r="P30" s="16">
        <v>0.89189999999999992</v>
      </c>
      <c r="Q30" s="16">
        <v>0.88559999999999994</v>
      </c>
      <c r="R30" s="16">
        <v>0.87969999999999993</v>
      </c>
      <c r="S30" s="16">
        <v>0.87269999999999992</v>
      </c>
      <c r="T30" s="16">
        <v>0.86749999999999994</v>
      </c>
      <c r="U30" s="16">
        <v>0.86159999999999992</v>
      </c>
      <c r="V30" s="16">
        <v>0.85660000000000003</v>
      </c>
      <c r="W30" s="16">
        <v>0.85050000000000003</v>
      </c>
      <c r="X30" s="16">
        <v>0.84560000000000002</v>
      </c>
      <c r="Y30" s="16">
        <v>0.84030000000000005</v>
      </c>
      <c r="Z30" s="16">
        <v>0.83550000000000002</v>
      </c>
      <c r="AA30" s="16">
        <v>0.83140000000000003</v>
      </c>
      <c r="AB30" s="16">
        <v>0.8276</v>
      </c>
      <c r="AC30" s="16">
        <v>0.82230000000000003</v>
      </c>
      <c r="AD30" s="16">
        <v>0.81830000000000003</v>
      </c>
      <c r="AE30" s="16">
        <v>0.8145</v>
      </c>
      <c r="AF30" s="16">
        <v>0.81020000000000003</v>
      </c>
      <c r="AG30" s="16">
        <v>0.80630000000000002</v>
      </c>
      <c r="AH30" s="16">
        <v>0.80310000000000004</v>
      </c>
      <c r="AI30" s="16">
        <v>0.79920000000000002</v>
      </c>
      <c r="AJ30" s="16">
        <v>0.79620000000000002</v>
      </c>
      <c r="AK30" s="16">
        <v>0.79330000000000001</v>
      </c>
      <c r="AL30" s="16">
        <v>0.78910000000000002</v>
      </c>
      <c r="AM30" s="16">
        <v>0.78610000000000002</v>
      </c>
      <c r="AN30" s="16">
        <v>0.78320000000000001</v>
      </c>
      <c r="AO30" s="16">
        <v>0.77979999999999994</v>
      </c>
      <c r="AP30" s="16">
        <v>0.77790000000000004</v>
      </c>
      <c r="AQ30" s="16">
        <v>0.77489999999999992</v>
      </c>
      <c r="AR30" s="16">
        <v>0.77169999999999994</v>
      </c>
      <c r="AS30" s="16">
        <v>0.76900000000000002</v>
      </c>
      <c r="AT30" s="16">
        <v>0.76649999999999996</v>
      </c>
      <c r="AU30" s="16">
        <v>0.76359999999999995</v>
      </c>
      <c r="AV30" s="16">
        <v>0.76139999999999997</v>
      </c>
      <c r="AW30" s="16">
        <v>0.75949999999999995</v>
      </c>
      <c r="AX30" s="16">
        <v>0.75759999999999994</v>
      </c>
      <c r="AY30" s="16">
        <v>0.75519999999999998</v>
      </c>
      <c r="AZ30" s="16">
        <v>0.75319999999999998</v>
      </c>
      <c r="BA30" s="16">
        <v>0.75009999999999999</v>
      </c>
      <c r="BB30" s="16">
        <v>0.74919999999999998</v>
      </c>
      <c r="BC30" s="16">
        <v>0.74739999999999995</v>
      </c>
      <c r="BD30" s="16">
        <v>0.7448999999999999</v>
      </c>
      <c r="BE30" s="16">
        <v>0.74379999999999991</v>
      </c>
      <c r="BF30" s="16">
        <v>0.74169999999999991</v>
      </c>
      <c r="BG30" s="16">
        <v>0.73969999999999991</v>
      </c>
      <c r="BH30" s="16">
        <v>0.73749999999999993</v>
      </c>
      <c r="BI30" s="16">
        <v>0.73659999999999992</v>
      </c>
      <c r="BJ30" s="16">
        <v>0.73459999999999992</v>
      </c>
      <c r="BK30" s="16">
        <v>0.73230000000000006</v>
      </c>
      <c r="BL30" s="16">
        <v>0.73120000000000007</v>
      </c>
      <c r="BM30" s="16">
        <v>0.73040000000000005</v>
      </c>
      <c r="BN30" s="16">
        <v>0.72830000000000006</v>
      </c>
      <c r="BO30" s="16">
        <v>0.72740000000000005</v>
      </c>
      <c r="BP30" s="16">
        <v>0.72640000000000005</v>
      </c>
      <c r="BQ30" s="16">
        <v>0.72500000000000009</v>
      </c>
      <c r="BR30" s="16">
        <v>0.72400000000000009</v>
      </c>
      <c r="BS30" s="16">
        <v>0.72300000000000009</v>
      </c>
      <c r="BT30" s="16">
        <v>0.72220000000000006</v>
      </c>
      <c r="BU30" s="16">
        <v>0.72110000000000007</v>
      </c>
      <c r="BV30" s="16">
        <v>0.72010000000000007</v>
      </c>
      <c r="BW30" s="16">
        <v>0.71789999999999998</v>
      </c>
      <c r="BX30" s="16">
        <v>0.71789999999999998</v>
      </c>
      <c r="BY30" s="16">
        <v>0.71650000000000003</v>
      </c>
      <c r="BZ30" s="16">
        <v>0.7147</v>
      </c>
      <c r="CA30" s="16">
        <v>0.7137</v>
      </c>
      <c r="CB30" s="16">
        <v>0.71250000000000002</v>
      </c>
      <c r="CC30" s="16">
        <v>0.71150000000000002</v>
      </c>
      <c r="CD30" s="16">
        <v>0.71150000000000002</v>
      </c>
      <c r="CE30" s="16">
        <v>0.7107</v>
      </c>
      <c r="CF30" s="16">
        <v>0.70940000000000003</v>
      </c>
      <c r="CG30" s="16">
        <v>0.70850000000000002</v>
      </c>
      <c r="CH30" s="16">
        <v>0.70840000000000003</v>
      </c>
      <c r="CI30" s="16">
        <v>0.70760000000000001</v>
      </c>
      <c r="CJ30" s="16">
        <v>0.70640000000000003</v>
      </c>
      <c r="CK30" s="16">
        <v>0.70620000000000005</v>
      </c>
      <c r="CL30" s="16">
        <v>0.70520000000000005</v>
      </c>
      <c r="CM30" s="16">
        <v>0.70400000000000007</v>
      </c>
      <c r="CN30" s="16">
        <v>0.70330000000000004</v>
      </c>
      <c r="CO30" s="16">
        <v>0.70330000000000004</v>
      </c>
      <c r="CP30" s="16">
        <v>0.70300000000000007</v>
      </c>
      <c r="CQ30" s="16">
        <v>0.70220000000000005</v>
      </c>
      <c r="CR30" s="16">
        <v>0.70100000000000007</v>
      </c>
      <c r="CS30" s="16">
        <v>0.70100000000000007</v>
      </c>
      <c r="CT30" s="16">
        <v>0.6996</v>
      </c>
      <c r="CU30" s="16">
        <v>0.69989999999999997</v>
      </c>
      <c r="CV30" s="16">
        <v>0.69880000000000009</v>
      </c>
      <c r="CW30" s="16">
        <v>0.69880000000000009</v>
      </c>
    </row>
    <row r="31" spans="1:101" x14ac:dyDescent="0.25">
      <c r="A31">
        <v>1</v>
      </c>
      <c r="B31" s="13" t="s">
        <v>10</v>
      </c>
      <c r="C31" s="19">
        <v>1.7585666666666666</v>
      </c>
      <c r="D31" s="18">
        <v>1.4439</v>
      </c>
      <c r="E31" s="16">
        <v>1.1348</v>
      </c>
      <c r="F31" s="16">
        <v>1.0050999999999999</v>
      </c>
      <c r="G31" s="16">
        <v>0.95679999999999987</v>
      </c>
      <c r="H31" s="16">
        <v>0.93769999999999998</v>
      </c>
      <c r="I31" s="16">
        <v>0.92459999999999987</v>
      </c>
      <c r="J31" s="16">
        <v>0.91569999999999996</v>
      </c>
      <c r="K31" s="16">
        <v>0.90069999999999995</v>
      </c>
      <c r="L31" s="16">
        <v>0.89700000000000002</v>
      </c>
      <c r="M31" s="16">
        <v>0.88849999999999996</v>
      </c>
      <c r="N31" s="16">
        <v>0.87939999999999996</v>
      </c>
      <c r="O31" s="16">
        <v>0.876</v>
      </c>
      <c r="P31" s="16">
        <v>0.86890000000000001</v>
      </c>
      <c r="Q31" s="16">
        <v>0.86159999999999992</v>
      </c>
      <c r="R31" s="16">
        <v>0.85570000000000002</v>
      </c>
      <c r="S31" s="16">
        <v>0.84870000000000001</v>
      </c>
      <c r="T31" s="16">
        <v>0.84350000000000003</v>
      </c>
      <c r="U31" s="16">
        <v>0.83660000000000001</v>
      </c>
      <c r="V31" s="16">
        <v>0.83160000000000001</v>
      </c>
      <c r="W31" s="16">
        <v>0.82550000000000001</v>
      </c>
      <c r="X31" s="16">
        <v>0.8216</v>
      </c>
      <c r="Y31" s="16">
        <v>0.81530000000000002</v>
      </c>
      <c r="Z31" s="16">
        <v>0.8125</v>
      </c>
      <c r="AA31" s="16">
        <v>0.80640000000000001</v>
      </c>
      <c r="AB31" s="16">
        <v>0.80259999999999998</v>
      </c>
      <c r="AC31" s="16">
        <v>0.79830000000000001</v>
      </c>
      <c r="AD31" s="16">
        <v>0.79430000000000001</v>
      </c>
      <c r="AE31" s="16">
        <v>0.79049999999999998</v>
      </c>
      <c r="AF31" s="16">
        <v>0.78620000000000001</v>
      </c>
      <c r="AG31" s="16">
        <v>0.7833</v>
      </c>
      <c r="AH31" s="16">
        <v>0.77910000000000001</v>
      </c>
      <c r="AI31" s="16">
        <v>0.7762</v>
      </c>
      <c r="AJ31" s="16">
        <v>0.7732</v>
      </c>
      <c r="AK31" s="16">
        <v>0.76929999999999998</v>
      </c>
      <c r="AL31" s="16">
        <v>0.7661</v>
      </c>
      <c r="AM31" s="16">
        <v>0.7631</v>
      </c>
      <c r="AN31" s="16">
        <v>0.76019999999999999</v>
      </c>
      <c r="AO31" s="16">
        <v>0.75679999999999992</v>
      </c>
      <c r="AP31" s="16">
        <v>0.7548999999999999</v>
      </c>
      <c r="AQ31" s="16">
        <v>0.75190000000000001</v>
      </c>
      <c r="AR31" s="16">
        <v>0.74969999999999992</v>
      </c>
      <c r="AS31" s="16">
        <v>0.747</v>
      </c>
      <c r="AT31" s="16">
        <v>0.74449999999999994</v>
      </c>
      <c r="AU31" s="16">
        <v>0.74159999999999993</v>
      </c>
      <c r="AV31" s="16">
        <v>0.73939999999999995</v>
      </c>
      <c r="AW31" s="16">
        <v>0.73749999999999993</v>
      </c>
      <c r="AX31" s="16">
        <v>0.73460000000000003</v>
      </c>
      <c r="AY31" s="16">
        <v>0.73220000000000007</v>
      </c>
      <c r="AZ31" s="16">
        <v>0.73120000000000007</v>
      </c>
      <c r="BA31" s="16">
        <v>0.72810000000000008</v>
      </c>
      <c r="BB31" s="16">
        <v>0.72720000000000007</v>
      </c>
      <c r="BC31" s="16">
        <v>0.72540000000000004</v>
      </c>
      <c r="BD31" s="16">
        <v>0.7229000000000001</v>
      </c>
      <c r="BE31" s="16">
        <v>0.7208</v>
      </c>
      <c r="BF31" s="16">
        <v>0.71970000000000001</v>
      </c>
      <c r="BG31" s="16">
        <v>0.7177</v>
      </c>
      <c r="BH31" s="16">
        <v>0.71650000000000003</v>
      </c>
      <c r="BI31" s="16">
        <v>0.71460000000000001</v>
      </c>
      <c r="BJ31" s="16">
        <v>0.71360000000000001</v>
      </c>
      <c r="BK31" s="16">
        <v>0.71230000000000004</v>
      </c>
      <c r="BL31" s="16">
        <v>0.71020000000000005</v>
      </c>
      <c r="BM31" s="16">
        <v>0.70940000000000003</v>
      </c>
      <c r="BN31" s="16">
        <v>0.70730000000000004</v>
      </c>
      <c r="BO31" s="16">
        <v>0.70640000000000003</v>
      </c>
      <c r="BP31" s="16">
        <v>0.70540000000000003</v>
      </c>
      <c r="BQ31" s="16">
        <v>0.70400000000000007</v>
      </c>
      <c r="BR31" s="16">
        <v>0.70300000000000007</v>
      </c>
      <c r="BS31" s="16">
        <v>0.70200000000000007</v>
      </c>
      <c r="BT31" s="16">
        <v>0.70120000000000005</v>
      </c>
      <c r="BU31" s="16">
        <v>0.70010000000000006</v>
      </c>
      <c r="BV31" s="16">
        <v>0.69910000000000005</v>
      </c>
      <c r="BW31" s="16">
        <v>0.69789999999999996</v>
      </c>
      <c r="BX31" s="16">
        <v>0.69690000000000007</v>
      </c>
      <c r="BY31" s="16">
        <v>0.69550000000000001</v>
      </c>
      <c r="BZ31" s="16">
        <v>0.69469999999999998</v>
      </c>
      <c r="CA31" s="16">
        <v>0.69369999999999998</v>
      </c>
      <c r="CB31" s="16">
        <v>0.6925</v>
      </c>
      <c r="CC31" s="16">
        <v>0.6915</v>
      </c>
      <c r="CD31" s="16">
        <v>0.6915</v>
      </c>
      <c r="CE31" s="16">
        <v>0.69069999999999998</v>
      </c>
      <c r="CF31" s="16">
        <v>0.68940000000000001</v>
      </c>
      <c r="CG31" s="16">
        <v>0.6895</v>
      </c>
      <c r="CH31" s="16">
        <v>0.68840000000000001</v>
      </c>
      <c r="CI31" s="16">
        <v>0.68859999999999999</v>
      </c>
      <c r="CJ31" s="16">
        <v>0.68740000000000001</v>
      </c>
      <c r="CK31" s="16">
        <v>0.68720000000000003</v>
      </c>
      <c r="CL31" s="16">
        <v>0.68620000000000003</v>
      </c>
      <c r="CM31" s="16">
        <v>0.68500000000000005</v>
      </c>
      <c r="CN31" s="16">
        <v>0.68530000000000002</v>
      </c>
      <c r="CO31" s="16">
        <v>0.68430000000000002</v>
      </c>
      <c r="CP31" s="16">
        <v>0.68300000000000005</v>
      </c>
      <c r="CQ31" s="16">
        <v>0.68320000000000003</v>
      </c>
      <c r="CR31" s="16">
        <v>0.68300000000000005</v>
      </c>
      <c r="CS31" s="16">
        <v>0.68200000000000005</v>
      </c>
      <c r="CT31" s="16">
        <v>0.68159999999999998</v>
      </c>
      <c r="CU31" s="16">
        <v>0.68189999999999995</v>
      </c>
      <c r="CV31" s="16">
        <v>0.68080000000000007</v>
      </c>
      <c r="CW31" s="16">
        <v>0.68080000000000007</v>
      </c>
    </row>
    <row r="32" spans="1:101" x14ac:dyDescent="0.25">
      <c r="A32">
        <v>2</v>
      </c>
      <c r="B32" s="13" t="s">
        <v>9</v>
      </c>
      <c r="C32" s="19">
        <v>1.7585666666666666</v>
      </c>
      <c r="D32" s="18">
        <v>1.1658999999999999</v>
      </c>
      <c r="E32" s="16">
        <v>0.9748</v>
      </c>
      <c r="F32" s="16">
        <v>0.94309999999999994</v>
      </c>
      <c r="G32" s="16">
        <v>0.92879999999999985</v>
      </c>
      <c r="H32" s="16">
        <v>0.92569999999999997</v>
      </c>
      <c r="I32" s="16">
        <v>0.92359999999999998</v>
      </c>
      <c r="J32" s="16">
        <v>0.92369999999999997</v>
      </c>
      <c r="K32" s="16">
        <v>0.92869999999999986</v>
      </c>
      <c r="L32" s="16">
        <v>0.92999999999999994</v>
      </c>
      <c r="M32" s="16">
        <v>0.9335</v>
      </c>
      <c r="N32" s="16">
        <v>0.93740000000000001</v>
      </c>
      <c r="O32" s="16">
        <v>0.94299999999999995</v>
      </c>
      <c r="P32" s="16">
        <v>0.94589999999999996</v>
      </c>
      <c r="Q32" s="16">
        <v>0.94659999999999989</v>
      </c>
      <c r="R32" s="16">
        <v>0.94869999999999988</v>
      </c>
      <c r="S32" s="16">
        <v>0.95069999999999988</v>
      </c>
      <c r="T32" s="16">
        <v>0.9504999999999999</v>
      </c>
      <c r="U32" s="16">
        <v>0.9516</v>
      </c>
      <c r="V32" s="16">
        <v>0.95259999999999989</v>
      </c>
      <c r="W32" s="16">
        <v>0.9524999999999999</v>
      </c>
      <c r="X32" s="16">
        <v>0.95059999999999989</v>
      </c>
      <c r="Y32" s="16">
        <v>0.95130000000000003</v>
      </c>
      <c r="Z32" s="16">
        <v>0.9504999999999999</v>
      </c>
      <c r="AA32" s="16">
        <v>0.94940000000000002</v>
      </c>
      <c r="AB32" s="16">
        <v>0.94859999999999989</v>
      </c>
      <c r="AC32" s="16">
        <v>0.94629999999999992</v>
      </c>
      <c r="AD32" s="16">
        <v>0.94530000000000003</v>
      </c>
      <c r="AE32" s="16">
        <v>0.9444999999999999</v>
      </c>
      <c r="AF32" s="16">
        <v>0.94419999999999993</v>
      </c>
      <c r="AG32" s="16">
        <v>0.94229999999999992</v>
      </c>
      <c r="AH32" s="16">
        <v>0.94209999999999994</v>
      </c>
      <c r="AI32" s="16">
        <v>0.94219999999999993</v>
      </c>
      <c r="AJ32" s="16">
        <v>0.94120000000000004</v>
      </c>
      <c r="AK32" s="16">
        <v>0.94130000000000003</v>
      </c>
      <c r="AL32" s="16">
        <v>0.94110000000000005</v>
      </c>
      <c r="AM32" s="16">
        <v>0.94110000000000005</v>
      </c>
      <c r="AN32" s="16">
        <v>0.94019999999999992</v>
      </c>
      <c r="AO32" s="16">
        <v>0.93979999999999986</v>
      </c>
      <c r="AP32" s="16">
        <v>0.93989999999999996</v>
      </c>
      <c r="AQ32" s="16">
        <v>0.94090000000000007</v>
      </c>
      <c r="AR32" s="16">
        <v>0.94069999999999998</v>
      </c>
      <c r="AS32" s="16">
        <v>0.94</v>
      </c>
      <c r="AT32" s="16">
        <v>0.9405</v>
      </c>
      <c r="AU32" s="16">
        <v>0.94059999999999999</v>
      </c>
      <c r="AV32" s="16">
        <v>0.94040000000000001</v>
      </c>
      <c r="AW32" s="16">
        <v>0.9405</v>
      </c>
      <c r="AX32" s="16">
        <v>0.94059999999999999</v>
      </c>
      <c r="AY32" s="16">
        <v>0.94020000000000004</v>
      </c>
      <c r="AZ32" s="16">
        <v>0.94020000000000004</v>
      </c>
      <c r="BA32" s="16">
        <v>0.94010000000000005</v>
      </c>
      <c r="BB32" s="16">
        <v>0.94119999999999993</v>
      </c>
      <c r="BC32" s="16">
        <v>0.94040000000000001</v>
      </c>
      <c r="BD32" s="16">
        <v>0.94089999999999985</v>
      </c>
      <c r="BE32" s="16">
        <v>0.94079999999999986</v>
      </c>
      <c r="BF32" s="16">
        <v>0.94169999999999998</v>
      </c>
      <c r="BG32" s="16">
        <v>0.94169999999999998</v>
      </c>
      <c r="BH32" s="16">
        <v>0.9415</v>
      </c>
      <c r="BI32" s="16">
        <v>0.94159999999999999</v>
      </c>
      <c r="BJ32" s="16">
        <v>0.94259999999999988</v>
      </c>
      <c r="BK32" s="16">
        <v>0.94229999999999992</v>
      </c>
      <c r="BL32" s="16">
        <v>0.94219999999999993</v>
      </c>
      <c r="BM32" s="16">
        <v>0.9423999999999999</v>
      </c>
      <c r="BN32" s="16">
        <v>0.94330000000000003</v>
      </c>
      <c r="BO32" s="16">
        <v>0.9423999999999999</v>
      </c>
      <c r="BP32" s="16">
        <v>0.94340000000000002</v>
      </c>
      <c r="BQ32" s="16">
        <v>0.94300000000000006</v>
      </c>
      <c r="BR32" s="16">
        <v>0.94300000000000006</v>
      </c>
      <c r="BS32" s="16">
        <v>0.94399999999999995</v>
      </c>
      <c r="BT32" s="16">
        <v>0.94419999999999993</v>
      </c>
      <c r="BU32" s="16">
        <v>0.94409999999999994</v>
      </c>
      <c r="BV32" s="16">
        <v>0.94510000000000005</v>
      </c>
      <c r="BW32" s="16">
        <v>0.94490000000000007</v>
      </c>
      <c r="BX32" s="16">
        <v>0.94490000000000007</v>
      </c>
      <c r="BY32" s="16">
        <v>0.9454999999999999</v>
      </c>
      <c r="BZ32" s="16">
        <v>0.94469999999999998</v>
      </c>
      <c r="CA32" s="16">
        <v>0.94469999999999998</v>
      </c>
      <c r="CB32" s="16">
        <v>0.94450000000000001</v>
      </c>
      <c r="CC32" s="16">
        <v>0.94450000000000001</v>
      </c>
      <c r="CD32" s="16">
        <v>0.9454999999999999</v>
      </c>
      <c r="CE32" s="16">
        <v>0.94569999999999987</v>
      </c>
      <c r="CF32" s="16">
        <v>0.94440000000000002</v>
      </c>
      <c r="CG32" s="16">
        <v>0.9454999999999999</v>
      </c>
      <c r="CH32" s="16">
        <v>0.94539999999999991</v>
      </c>
      <c r="CI32" s="16">
        <v>0.94559999999999989</v>
      </c>
      <c r="CJ32" s="16">
        <v>0.94539999999999991</v>
      </c>
      <c r="CK32" s="16">
        <v>0.94519999999999993</v>
      </c>
      <c r="CL32" s="16">
        <v>0.94519999999999993</v>
      </c>
      <c r="CM32" s="16">
        <v>0.94499999999999995</v>
      </c>
      <c r="CN32" s="16">
        <v>0.94529999999999992</v>
      </c>
      <c r="CO32" s="16">
        <v>0.94529999999999992</v>
      </c>
      <c r="CP32" s="16">
        <v>0.94499999999999995</v>
      </c>
      <c r="CQ32" s="16">
        <v>0.94519999999999993</v>
      </c>
      <c r="CR32" s="16">
        <v>0.94600000000000006</v>
      </c>
      <c r="CS32" s="16">
        <v>0.94499999999999995</v>
      </c>
      <c r="CT32" s="16">
        <v>0.94459999999999988</v>
      </c>
      <c r="CU32" s="16">
        <v>0.94489999999999985</v>
      </c>
      <c r="CV32" s="16">
        <v>0.94479999999999986</v>
      </c>
      <c r="CW32" s="16">
        <v>0.94579999999999997</v>
      </c>
    </row>
    <row r="33" spans="1:101" x14ac:dyDescent="0.25">
      <c r="A33">
        <v>2</v>
      </c>
      <c r="B33" s="13" t="s">
        <v>9</v>
      </c>
      <c r="C33" s="19">
        <v>1.7585666666666666</v>
      </c>
      <c r="D33" s="18">
        <v>1.1629</v>
      </c>
      <c r="E33" s="16">
        <v>0.96779999999999988</v>
      </c>
      <c r="F33" s="16">
        <v>0.93909999999999993</v>
      </c>
      <c r="G33" s="16">
        <v>0.92379999999999995</v>
      </c>
      <c r="H33" s="16">
        <v>0.91769999999999996</v>
      </c>
      <c r="I33" s="16">
        <v>0.91559999999999997</v>
      </c>
      <c r="J33" s="16">
        <v>0.91669999999999996</v>
      </c>
      <c r="K33" s="16">
        <v>0.92069999999999996</v>
      </c>
      <c r="L33" s="16">
        <v>0.92</v>
      </c>
      <c r="M33" s="16">
        <v>0.92549999999999999</v>
      </c>
      <c r="N33" s="16">
        <v>0.93039999999999989</v>
      </c>
      <c r="O33" s="16">
        <v>0.93600000000000005</v>
      </c>
      <c r="P33" s="16">
        <v>0.93789999999999996</v>
      </c>
      <c r="Q33" s="16">
        <v>0.93759999999999999</v>
      </c>
      <c r="R33" s="16">
        <v>0.94069999999999987</v>
      </c>
      <c r="S33" s="16">
        <v>0.94469999999999987</v>
      </c>
      <c r="T33" s="16">
        <v>0.9464999999999999</v>
      </c>
      <c r="U33" s="16">
        <v>0.9476</v>
      </c>
      <c r="V33" s="16">
        <v>0.94859999999999989</v>
      </c>
      <c r="W33" s="16">
        <v>0.94950000000000001</v>
      </c>
      <c r="X33" s="16">
        <v>0.9516</v>
      </c>
      <c r="Y33" s="16">
        <v>0.95130000000000003</v>
      </c>
      <c r="Z33" s="16">
        <v>0.9504999999999999</v>
      </c>
      <c r="AA33" s="16">
        <v>0.95239999999999991</v>
      </c>
      <c r="AB33" s="16">
        <v>0.95259999999999989</v>
      </c>
      <c r="AC33" s="16">
        <v>0.95029999999999992</v>
      </c>
      <c r="AD33" s="16">
        <v>0.95029999999999992</v>
      </c>
      <c r="AE33" s="16">
        <v>0.9504999999999999</v>
      </c>
      <c r="AF33" s="16">
        <v>0.95019999999999993</v>
      </c>
      <c r="AG33" s="16">
        <v>0.95029999999999992</v>
      </c>
      <c r="AH33" s="16">
        <v>0.95009999999999994</v>
      </c>
      <c r="AI33" s="16">
        <v>0.95019999999999993</v>
      </c>
      <c r="AJ33" s="16">
        <v>0.95019999999999993</v>
      </c>
      <c r="AK33" s="16">
        <v>0.95029999999999992</v>
      </c>
      <c r="AL33" s="16">
        <v>0.95009999999999994</v>
      </c>
      <c r="AM33" s="16">
        <v>0.95009999999999994</v>
      </c>
      <c r="AN33" s="16">
        <v>0.95019999999999993</v>
      </c>
      <c r="AO33" s="16">
        <v>0.94979999999999987</v>
      </c>
      <c r="AP33" s="16">
        <v>0.94989999999999997</v>
      </c>
      <c r="AQ33" s="16">
        <v>0.94989999999999997</v>
      </c>
      <c r="AR33" s="16">
        <v>0.95069999999999999</v>
      </c>
      <c r="AS33" s="16">
        <v>0.95</v>
      </c>
      <c r="AT33" s="16">
        <v>0.9494999999999999</v>
      </c>
      <c r="AU33" s="16">
        <v>0.94959999999999989</v>
      </c>
      <c r="AV33" s="16">
        <v>0.94939999999999991</v>
      </c>
      <c r="AW33" s="16">
        <v>0.9494999999999999</v>
      </c>
      <c r="AX33" s="16">
        <v>0.94959999999999989</v>
      </c>
      <c r="AY33" s="16">
        <v>0.95020000000000004</v>
      </c>
      <c r="AZ33" s="16">
        <v>0.95020000000000004</v>
      </c>
      <c r="BA33" s="16">
        <v>0.95010000000000006</v>
      </c>
      <c r="BB33" s="16">
        <v>0.95020000000000004</v>
      </c>
      <c r="BC33" s="16">
        <v>0.95040000000000002</v>
      </c>
      <c r="BD33" s="16">
        <v>0.94989999999999997</v>
      </c>
      <c r="BE33" s="16">
        <v>0.94979999999999998</v>
      </c>
      <c r="BF33" s="16">
        <v>0.94969999999999999</v>
      </c>
      <c r="BG33" s="16">
        <v>0.95069999999999988</v>
      </c>
      <c r="BH33" s="16">
        <v>0.9504999999999999</v>
      </c>
      <c r="BI33" s="16">
        <v>0.95059999999999989</v>
      </c>
      <c r="BJ33" s="16">
        <v>0.9516</v>
      </c>
      <c r="BK33" s="16">
        <v>0.95130000000000003</v>
      </c>
      <c r="BL33" s="16">
        <v>0.95120000000000005</v>
      </c>
      <c r="BM33" s="16">
        <v>0.95140000000000002</v>
      </c>
      <c r="BN33" s="16">
        <v>0.95229999999999992</v>
      </c>
      <c r="BO33" s="16">
        <v>0.95239999999999991</v>
      </c>
      <c r="BP33" s="16">
        <v>0.95239999999999991</v>
      </c>
      <c r="BQ33" s="16">
        <v>0.95300000000000007</v>
      </c>
      <c r="BR33" s="16">
        <v>0.95300000000000007</v>
      </c>
      <c r="BS33" s="16">
        <v>0.95300000000000007</v>
      </c>
      <c r="BT33" s="16">
        <v>0.95320000000000005</v>
      </c>
      <c r="BU33" s="16">
        <v>0.95409999999999995</v>
      </c>
      <c r="BV33" s="16">
        <v>0.95409999999999995</v>
      </c>
      <c r="BW33" s="16">
        <v>0.95389999999999997</v>
      </c>
      <c r="BX33" s="16">
        <v>0.95490000000000008</v>
      </c>
      <c r="BY33" s="16">
        <v>0.95450000000000002</v>
      </c>
      <c r="BZ33" s="16">
        <v>0.95469999999999999</v>
      </c>
      <c r="CA33" s="16">
        <v>0.95369999999999988</v>
      </c>
      <c r="CB33" s="16">
        <v>0.95450000000000002</v>
      </c>
      <c r="CC33" s="16">
        <v>0.95450000000000002</v>
      </c>
      <c r="CD33" s="16">
        <v>0.95450000000000002</v>
      </c>
      <c r="CE33" s="16">
        <v>0.95469999999999999</v>
      </c>
      <c r="CF33" s="16">
        <v>0.95440000000000003</v>
      </c>
      <c r="CG33" s="16">
        <v>0.95450000000000002</v>
      </c>
      <c r="CH33" s="16">
        <v>0.95440000000000003</v>
      </c>
      <c r="CI33" s="16">
        <v>0.9546</v>
      </c>
      <c r="CJ33" s="16">
        <v>0.95539999999999992</v>
      </c>
      <c r="CK33" s="16">
        <v>0.95519999999999994</v>
      </c>
      <c r="CL33" s="16">
        <v>0.95519999999999994</v>
      </c>
      <c r="CM33" s="16">
        <v>0.95499999999999996</v>
      </c>
      <c r="CN33" s="16">
        <v>0.95529999999999993</v>
      </c>
      <c r="CO33" s="16">
        <v>0.95529999999999993</v>
      </c>
      <c r="CP33" s="16">
        <v>0.95499999999999996</v>
      </c>
      <c r="CQ33" s="16">
        <v>0.95519999999999994</v>
      </c>
      <c r="CR33" s="16">
        <v>0.95499999999999996</v>
      </c>
      <c r="CS33" s="16">
        <v>0.95600000000000007</v>
      </c>
      <c r="CT33" s="16">
        <v>0.95459999999999989</v>
      </c>
      <c r="CU33" s="16">
        <v>0.95589999999999997</v>
      </c>
      <c r="CV33" s="16">
        <v>0.95579999999999998</v>
      </c>
      <c r="CW33" s="16">
        <v>0.95579999999999998</v>
      </c>
    </row>
    <row r="34" spans="1:101" x14ac:dyDescent="0.25">
      <c r="A34">
        <v>2</v>
      </c>
      <c r="B34" s="13" t="s">
        <v>9</v>
      </c>
      <c r="C34" s="19">
        <v>1.7585666666666666</v>
      </c>
      <c r="D34" s="18">
        <v>1.1689000000000001</v>
      </c>
      <c r="E34" s="16">
        <v>0.96579999999999988</v>
      </c>
      <c r="F34" s="16">
        <v>0.92810000000000004</v>
      </c>
      <c r="G34" s="16">
        <v>0.91479999999999995</v>
      </c>
      <c r="H34" s="16">
        <v>0.91169999999999995</v>
      </c>
      <c r="I34" s="16">
        <v>0.91059999999999997</v>
      </c>
      <c r="J34" s="16">
        <v>0.91269999999999996</v>
      </c>
      <c r="K34" s="16">
        <v>0.91469999999999996</v>
      </c>
      <c r="L34" s="16">
        <v>0.91600000000000004</v>
      </c>
      <c r="M34" s="16">
        <v>0.91849999999999998</v>
      </c>
      <c r="N34" s="16">
        <v>0.91639999999999999</v>
      </c>
      <c r="O34" s="16">
        <v>0.92</v>
      </c>
      <c r="P34" s="16">
        <v>0.91989999999999994</v>
      </c>
      <c r="Q34" s="16">
        <v>0.92259999999999998</v>
      </c>
      <c r="R34" s="16">
        <v>0.91969999999999996</v>
      </c>
      <c r="S34" s="16">
        <v>0.92069999999999996</v>
      </c>
      <c r="T34" s="16">
        <v>0.92149999999999999</v>
      </c>
      <c r="U34" s="16">
        <v>0.91859999999999997</v>
      </c>
      <c r="V34" s="16">
        <v>0.91859999999999997</v>
      </c>
      <c r="W34" s="16">
        <v>0.91849999999999998</v>
      </c>
      <c r="X34" s="16">
        <v>0.91659999999999997</v>
      </c>
      <c r="Y34" s="16">
        <v>0.9163</v>
      </c>
      <c r="Z34" s="16">
        <v>0.91649999999999998</v>
      </c>
      <c r="AA34" s="16">
        <v>0.91539999999999999</v>
      </c>
      <c r="AB34" s="16">
        <v>0.91459999999999997</v>
      </c>
      <c r="AC34" s="16">
        <v>0.9133</v>
      </c>
      <c r="AD34" s="16">
        <v>0.9123</v>
      </c>
      <c r="AE34" s="16">
        <v>0.91149999999999998</v>
      </c>
      <c r="AF34" s="16">
        <v>0.91020000000000001</v>
      </c>
      <c r="AG34" s="16">
        <v>0.9093</v>
      </c>
      <c r="AH34" s="16">
        <v>0.90910000000000002</v>
      </c>
      <c r="AI34" s="16">
        <v>0.90920000000000001</v>
      </c>
      <c r="AJ34" s="16">
        <v>0.90820000000000001</v>
      </c>
      <c r="AK34" s="16">
        <v>0.9073</v>
      </c>
      <c r="AL34" s="16">
        <v>0.90710000000000002</v>
      </c>
      <c r="AM34" s="16">
        <v>0.90610000000000002</v>
      </c>
      <c r="AN34" s="16">
        <v>0.90620000000000001</v>
      </c>
      <c r="AO34" s="16">
        <v>0.90479999999999994</v>
      </c>
      <c r="AP34" s="16">
        <v>0.90490000000000004</v>
      </c>
      <c r="AQ34" s="16">
        <v>0.90490000000000004</v>
      </c>
      <c r="AR34" s="16">
        <v>0.90469999999999995</v>
      </c>
      <c r="AS34" s="16">
        <v>0.90400000000000003</v>
      </c>
      <c r="AT34" s="16">
        <v>0.90349999999999997</v>
      </c>
      <c r="AU34" s="16">
        <v>0.90359999999999996</v>
      </c>
      <c r="AV34" s="16">
        <v>0.90339999999999998</v>
      </c>
      <c r="AW34" s="16">
        <v>0.90449999999999997</v>
      </c>
      <c r="AX34" s="16">
        <v>0.90359999999999996</v>
      </c>
      <c r="AY34" s="16">
        <v>0.9032</v>
      </c>
      <c r="AZ34" s="16">
        <v>0.9032</v>
      </c>
      <c r="BA34" s="16">
        <v>0.90310000000000001</v>
      </c>
      <c r="BB34" s="16">
        <v>0.9032</v>
      </c>
      <c r="BC34" s="16">
        <v>0.90339999999999998</v>
      </c>
      <c r="BD34" s="16">
        <v>0.90189999999999992</v>
      </c>
      <c r="BE34" s="16">
        <v>0.90279999999999994</v>
      </c>
      <c r="BF34" s="16">
        <v>0.90269999999999995</v>
      </c>
      <c r="BG34" s="16">
        <v>0.90269999999999995</v>
      </c>
      <c r="BH34" s="16">
        <v>0.90249999999999997</v>
      </c>
      <c r="BI34" s="16">
        <v>0.90259999999999996</v>
      </c>
      <c r="BJ34" s="16">
        <v>0.90259999999999996</v>
      </c>
      <c r="BK34" s="16">
        <v>0.90229999999999999</v>
      </c>
      <c r="BL34" s="16">
        <v>0.9022</v>
      </c>
      <c r="BM34" s="16">
        <v>0.90339999999999998</v>
      </c>
      <c r="BN34" s="16">
        <v>0.90229999999999999</v>
      </c>
      <c r="BO34" s="16">
        <v>0.90239999999999998</v>
      </c>
      <c r="BP34" s="16">
        <v>0.90239999999999998</v>
      </c>
      <c r="BQ34" s="16">
        <v>0.90300000000000002</v>
      </c>
      <c r="BR34" s="16">
        <v>0.90300000000000002</v>
      </c>
      <c r="BS34" s="16">
        <v>0.90300000000000002</v>
      </c>
      <c r="BT34" s="16">
        <v>0.9032</v>
      </c>
      <c r="BU34" s="16">
        <v>0.90410000000000001</v>
      </c>
      <c r="BV34" s="16">
        <v>0.90410000000000001</v>
      </c>
      <c r="BW34" s="16">
        <v>0.90389999999999993</v>
      </c>
      <c r="BX34" s="16">
        <v>0.90389999999999993</v>
      </c>
      <c r="BY34" s="16">
        <v>0.90349999999999997</v>
      </c>
      <c r="BZ34" s="16">
        <v>0.90369999999999995</v>
      </c>
      <c r="CA34" s="16">
        <v>0.90269999999999995</v>
      </c>
      <c r="CB34" s="16">
        <v>0.90249999999999997</v>
      </c>
      <c r="CC34" s="16">
        <v>0.90349999999999997</v>
      </c>
      <c r="CD34" s="16">
        <v>0.90249999999999997</v>
      </c>
      <c r="CE34" s="16">
        <v>0.90369999999999995</v>
      </c>
      <c r="CF34" s="16">
        <v>0.90239999999999998</v>
      </c>
      <c r="CG34" s="16">
        <v>0.90349999999999997</v>
      </c>
      <c r="CH34" s="16">
        <v>0.90339999999999998</v>
      </c>
      <c r="CI34" s="16">
        <v>0.90359999999999996</v>
      </c>
      <c r="CJ34" s="16">
        <v>0.90339999999999998</v>
      </c>
      <c r="CK34" s="16">
        <v>0.9032</v>
      </c>
      <c r="CL34" s="16">
        <v>0.9032</v>
      </c>
      <c r="CM34" s="16">
        <v>0.90300000000000002</v>
      </c>
      <c r="CN34" s="16">
        <v>0.90329999999999999</v>
      </c>
      <c r="CO34" s="16">
        <v>0.90329999999999999</v>
      </c>
      <c r="CP34" s="16">
        <v>0.90300000000000002</v>
      </c>
      <c r="CQ34" s="16">
        <v>0.9032</v>
      </c>
      <c r="CR34" s="16">
        <v>0.90200000000000002</v>
      </c>
      <c r="CS34" s="16">
        <v>0.90300000000000002</v>
      </c>
      <c r="CT34" s="16">
        <v>0.90159999999999996</v>
      </c>
      <c r="CU34" s="16">
        <v>0.90290000000000004</v>
      </c>
      <c r="CV34" s="16">
        <v>0.90280000000000005</v>
      </c>
      <c r="CW34" s="16">
        <v>0.90280000000000005</v>
      </c>
    </row>
    <row r="35" spans="1:101" x14ac:dyDescent="0.25">
      <c r="A35">
        <v>10</v>
      </c>
      <c r="B35" s="13" t="s">
        <v>11</v>
      </c>
      <c r="C35" s="19">
        <v>1.7585666666666666</v>
      </c>
      <c r="D35" s="18">
        <v>1.1098999999999999</v>
      </c>
      <c r="E35" s="16">
        <v>0.80979999999999996</v>
      </c>
      <c r="F35" s="16">
        <v>0.69110000000000005</v>
      </c>
      <c r="G35" s="16">
        <v>0.63879999999999992</v>
      </c>
      <c r="H35" s="16">
        <v>0.59470000000000001</v>
      </c>
      <c r="I35" s="16">
        <v>0.5756</v>
      </c>
      <c r="J35" s="16">
        <v>0.56169999999999998</v>
      </c>
      <c r="K35" s="16">
        <v>0.54469999999999996</v>
      </c>
      <c r="L35" s="16">
        <v>0.52900000000000003</v>
      </c>
      <c r="M35" s="16">
        <v>0.51549999999999996</v>
      </c>
      <c r="N35" s="16">
        <v>0.50439999999999996</v>
      </c>
      <c r="O35" s="16">
        <v>0.49499999999999994</v>
      </c>
      <c r="P35" s="16">
        <v>0.48590000000000005</v>
      </c>
      <c r="Q35" s="16">
        <v>0.47760000000000002</v>
      </c>
      <c r="R35" s="16">
        <v>0.47170000000000001</v>
      </c>
      <c r="S35" s="16">
        <v>0.4667</v>
      </c>
      <c r="T35" s="16">
        <v>0.46150000000000002</v>
      </c>
      <c r="U35" s="16">
        <v>0.45660000000000001</v>
      </c>
      <c r="V35" s="16">
        <v>0.4526</v>
      </c>
      <c r="W35" s="16">
        <v>0.44950000000000001</v>
      </c>
      <c r="X35" s="16">
        <v>0.4466</v>
      </c>
      <c r="Y35" s="16">
        <v>0.44430000000000003</v>
      </c>
      <c r="Z35" s="16">
        <v>0.4425</v>
      </c>
      <c r="AA35" s="16">
        <v>0.43940000000000001</v>
      </c>
      <c r="AB35" s="16">
        <v>0.43859999999999999</v>
      </c>
      <c r="AC35" s="16">
        <v>0.43630000000000002</v>
      </c>
      <c r="AD35" s="16">
        <v>0.43430000000000002</v>
      </c>
      <c r="AE35" s="16">
        <v>0.4335</v>
      </c>
      <c r="AF35" s="16">
        <v>0.43220000000000003</v>
      </c>
      <c r="AG35" s="16">
        <v>0.43130000000000002</v>
      </c>
      <c r="AH35" s="16">
        <v>0.43010000000000004</v>
      </c>
      <c r="AI35" s="16">
        <v>0.42920000000000003</v>
      </c>
      <c r="AJ35" s="16">
        <v>0.42920000000000003</v>
      </c>
      <c r="AK35" s="16">
        <v>0.42830000000000001</v>
      </c>
      <c r="AL35" s="16">
        <v>0.42710000000000004</v>
      </c>
      <c r="AM35" s="16">
        <v>0.42710000000000004</v>
      </c>
      <c r="AN35" s="16">
        <v>0.42620000000000002</v>
      </c>
      <c r="AO35" s="16">
        <v>0.42580000000000001</v>
      </c>
      <c r="AP35" s="16">
        <v>0.4249</v>
      </c>
      <c r="AQ35" s="16">
        <v>0.4249</v>
      </c>
      <c r="AR35" s="16">
        <v>0.42370000000000002</v>
      </c>
      <c r="AS35" s="16">
        <v>0.42399999999999999</v>
      </c>
      <c r="AT35" s="16">
        <v>0.42349999999999999</v>
      </c>
      <c r="AU35" s="16">
        <v>0.42259999999999998</v>
      </c>
      <c r="AV35" s="16">
        <v>0.4224</v>
      </c>
      <c r="AW35" s="16">
        <v>0.42249999999999999</v>
      </c>
      <c r="AX35" s="16">
        <v>0.42159999999999997</v>
      </c>
      <c r="AY35" s="16">
        <v>0.42120000000000002</v>
      </c>
      <c r="AZ35" s="16">
        <v>0.42120000000000002</v>
      </c>
      <c r="BA35" s="16">
        <v>0.42110000000000003</v>
      </c>
      <c r="BB35" s="16">
        <v>0.42120000000000002</v>
      </c>
      <c r="BC35" s="16">
        <v>0.4204</v>
      </c>
      <c r="BD35" s="16">
        <v>0.4199</v>
      </c>
      <c r="BE35" s="16">
        <v>0.41980000000000001</v>
      </c>
      <c r="BF35" s="16">
        <v>0.41870000000000002</v>
      </c>
      <c r="BG35" s="16">
        <v>0.41870000000000002</v>
      </c>
      <c r="BH35" s="16">
        <v>0.41849999999999998</v>
      </c>
      <c r="BI35" s="16">
        <v>0.41859999999999997</v>
      </c>
      <c r="BJ35" s="16">
        <v>0.41859999999999997</v>
      </c>
      <c r="BK35" s="16">
        <v>0.41830000000000001</v>
      </c>
      <c r="BL35" s="16">
        <v>0.41720000000000002</v>
      </c>
      <c r="BM35" s="16">
        <v>0.41739999999999999</v>
      </c>
      <c r="BN35" s="16">
        <v>0.4173</v>
      </c>
      <c r="BO35" s="16">
        <v>0.41739999999999999</v>
      </c>
      <c r="BP35" s="16">
        <v>0.41739999999999999</v>
      </c>
      <c r="BQ35" s="16">
        <v>0.41699999999999998</v>
      </c>
      <c r="BR35" s="16">
        <v>0.41699999999999998</v>
      </c>
      <c r="BS35" s="16">
        <v>0.41699999999999998</v>
      </c>
      <c r="BT35" s="16">
        <v>0.41720000000000002</v>
      </c>
      <c r="BU35" s="16">
        <v>0.41710000000000003</v>
      </c>
      <c r="BV35" s="16">
        <v>0.41610000000000003</v>
      </c>
      <c r="BW35" s="16">
        <v>0.41689999999999999</v>
      </c>
      <c r="BX35" s="16">
        <v>0.41689999999999999</v>
      </c>
      <c r="BY35" s="16">
        <v>0.41649999999999998</v>
      </c>
      <c r="BZ35" s="16">
        <v>0.41670000000000001</v>
      </c>
      <c r="CA35" s="16">
        <v>0.41570000000000001</v>
      </c>
      <c r="CB35" s="16">
        <v>0.41549999999999998</v>
      </c>
      <c r="CC35" s="16">
        <v>0.41549999999999998</v>
      </c>
      <c r="CD35" s="16">
        <v>0.41549999999999998</v>
      </c>
      <c r="CE35" s="16">
        <v>0.41470000000000001</v>
      </c>
      <c r="CF35" s="16">
        <v>0.41439999999999999</v>
      </c>
      <c r="CG35" s="16">
        <v>0.41449999999999998</v>
      </c>
      <c r="CH35" s="16">
        <v>0.41439999999999999</v>
      </c>
      <c r="CI35" s="16">
        <v>0.41459999999999997</v>
      </c>
      <c r="CJ35" s="16">
        <v>0.41439999999999999</v>
      </c>
      <c r="CK35" s="16">
        <v>0.41320000000000001</v>
      </c>
      <c r="CL35" s="16">
        <v>0.41320000000000001</v>
      </c>
      <c r="CM35" s="16">
        <v>0.41299999999999998</v>
      </c>
      <c r="CN35" s="16">
        <v>0.4133</v>
      </c>
      <c r="CO35" s="16">
        <v>0.4133</v>
      </c>
      <c r="CP35" s="16">
        <v>0.41299999999999998</v>
      </c>
      <c r="CQ35" s="16">
        <v>0.41320000000000001</v>
      </c>
      <c r="CR35" s="16">
        <v>0.41199999999999998</v>
      </c>
      <c r="CS35" s="16">
        <v>0.41199999999999998</v>
      </c>
      <c r="CT35" s="16">
        <v>0.41159999999999997</v>
      </c>
      <c r="CU35" s="16">
        <v>0.41189999999999999</v>
      </c>
      <c r="CV35" s="16">
        <v>0.4118</v>
      </c>
      <c r="CW35" s="16">
        <v>0.4118</v>
      </c>
    </row>
    <row r="36" spans="1:101" x14ac:dyDescent="0.25">
      <c r="A36">
        <v>10</v>
      </c>
      <c r="B36" s="13" t="s">
        <v>11</v>
      </c>
      <c r="C36" s="19">
        <v>1.7585666666666666</v>
      </c>
      <c r="D36" s="18">
        <v>1.1209</v>
      </c>
      <c r="E36" s="16">
        <v>0.82579999999999998</v>
      </c>
      <c r="F36" s="16">
        <v>0.72510000000000008</v>
      </c>
      <c r="G36" s="16">
        <v>0.67779999999999996</v>
      </c>
      <c r="H36" s="16">
        <v>0.62269999999999992</v>
      </c>
      <c r="I36" s="16">
        <v>0.60260000000000002</v>
      </c>
      <c r="J36" s="16">
        <v>0.5877</v>
      </c>
      <c r="K36" s="16">
        <v>0.57469999999999999</v>
      </c>
      <c r="L36" s="16">
        <v>0.56200000000000006</v>
      </c>
      <c r="M36" s="16">
        <v>0.55049999999999999</v>
      </c>
      <c r="N36" s="16">
        <v>0.54039999999999999</v>
      </c>
      <c r="O36" s="16">
        <v>0.53200000000000003</v>
      </c>
      <c r="P36" s="16">
        <v>0.52489999999999992</v>
      </c>
      <c r="Q36" s="16">
        <v>0.51759999999999995</v>
      </c>
      <c r="R36" s="16">
        <v>0.51169999999999993</v>
      </c>
      <c r="S36" s="16">
        <v>0.50769999999999993</v>
      </c>
      <c r="T36" s="16">
        <v>0.50249999999999995</v>
      </c>
      <c r="U36" s="16">
        <v>0.49859999999999993</v>
      </c>
      <c r="V36" s="16">
        <v>0.49559999999999993</v>
      </c>
      <c r="W36" s="16">
        <v>0.49349999999999994</v>
      </c>
      <c r="X36" s="16">
        <v>0.49059999999999993</v>
      </c>
      <c r="Y36" s="16">
        <v>0.48829999999999996</v>
      </c>
      <c r="Z36" s="16">
        <v>0.48649999999999993</v>
      </c>
      <c r="AA36" s="16">
        <v>0.48440000000000005</v>
      </c>
      <c r="AB36" s="16">
        <v>0.48260000000000003</v>
      </c>
      <c r="AC36" s="16">
        <v>0.48130000000000006</v>
      </c>
      <c r="AD36" s="16">
        <v>0.48030000000000006</v>
      </c>
      <c r="AE36" s="16">
        <v>0.47950000000000004</v>
      </c>
      <c r="AF36" s="16">
        <v>0.47820000000000007</v>
      </c>
      <c r="AG36" s="16">
        <v>0.47730000000000006</v>
      </c>
      <c r="AH36" s="16">
        <v>0.47610000000000008</v>
      </c>
      <c r="AI36" s="16">
        <v>0.47620000000000007</v>
      </c>
      <c r="AJ36" s="16">
        <v>0.47520000000000007</v>
      </c>
      <c r="AK36" s="16">
        <v>0.47530000000000006</v>
      </c>
      <c r="AL36" s="16">
        <v>0.47410000000000008</v>
      </c>
      <c r="AM36" s="16">
        <v>0.47410000000000008</v>
      </c>
      <c r="AN36" s="16">
        <v>0.47320000000000007</v>
      </c>
      <c r="AO36" s="16">
        <v>0.47280000000000005</v>
      </c>
      <c r="AP36" s="16">
        <v>0.47290000000000004</v>
      </c>
      <c r="AQ36" s="16">
        <v>0.47290000000000004</v>
      </c>
      <c r="AR36" s="16">
        <v>0.47270000000000006</v>
      </c>
      <c r="AS36" s="16">
        <v>0.47300000000000003</v>
      </c>
      <c r="AT36" s="16">
        <v>0.47250000000000003</v>
      </c>
      <c r="AU36" s="16">
        <v>0.47160000000000002</v>
      </c>
      <c r="AV36" s="16">
        <v>0.47140000000000004</v>
      </c>
      <c r="AW36" s="16">
        <v>0.47150000000000003</v>
      </c>
      <c r="AX36" s="16">
        <v>0.47160000000000002</v>
      </c>
      <c r="AY36" s="16">
        <v>0.47120000000000006</v>
      </c>
      <c r="AZ36" s="16">
        <v>0.47120000000000006</v>
      </c>
      <c r="BA36" s="16">
        <v>0.47110000000000007</v>
      </c>
      <c r="BB36" s="16">
        <v>0.47220000000000006</v>
      </c>
      <c r="BC36" s="16">
        <v>0.47240000000000004</v>
      </c>
      <c r="BD36" s="16">
        <v>0.47090000000000004</v>
      </c>
      <c r="BE36" s="16">
        <v>0.47180000000000005</v>
      </c>
      <c r="BF36" s="16">
        <v>0.47170000000000006</v>
      </c>
      <c r="BG36" s="16">
        <v>0.47070000000000006</v>
      </c>
      <c r="BH36" s="16">
        <v>0.47150000000000003</v>
      </c>
      <c r="BI36" s="16">
        <v>0.47160000000000002</v>
      </c>
      <c r="BJ36" s="16">
        <v>0.47160000000000002</v>
      </c>
      <c r="BK36" s="16">
        <v>0.47130000000000005</v>
      </c>
      <c r="BL36" s="16">
        <v>0.47120000000000006</v>
      </c>
      <c r="BM36" s="16">
        <v>0.47140000000000004</v>
      </c>
      <c r="BN36" s="16">
        <v>0.47130000000000005</v>
      </c>
      <c r="BO36" s="16">
        <v>0.47140000000000004</v>
      </c>
      <c r="BP36" s="16">
        <v>0.47140000000000004</v>
      </c>
      <c r="BQ36" s="16">
        <v>0.47100000000000003</v>
      </c>
      <c r="BR36" s="16">
        <v>0.47100000000000003</v>
      </c>
      <c r="BS36" s="16">
        <v>0.47100000000000003</v>
      </c>
      <c r="BT36" s="16">
        <v>0.47120000000000006</v>
      </c>
      <c r="BU36" s="16">
        <v>0.47010000000000007</v>
      </c>
      <c r="BV36" s="16">
        <v>0.47010000000000007</v>
      </c>
      <c r="BW36" s="16">
        <v>0.47090000000000004</v>
      </c>
      <c r="BX36" s="16">
        <v>0.47090000000000004</v>
      </c>
      <c r="BY36" s="16">
        <v>0.47150000000000003</v>
      </c>
      <c r="BZ36" s="16">
        <v>0.47070000000000006</v>
      </c>
      <c r="CA36" s="16">
        <v>0.47070000000000006</v>
      </c>
      <c r="CB36" s="16">
        <v>0.47050000000000003</v>
      </c>
      <c r="CC36" s="16">
        <v>0.46950000000000003</v>
      </c>
      <c r="CD36" s="16">
        <v>0.46950000000000003</v>
      </c>
      <c r="CE36" s="16">
        <v>0.46970000000000006</v>
      </c>
      <c r="CF36" s="16">
        <v>0.46940000000000004</v>
      </c>
      <c r="CG36" s="16">
        <v>0.46950000000000003</v>
      </c>
      <c r="CH36" s="16">
        <v>0.46940000000000004</v>
      </c>
      <c r="CI36" s="16">
        <v>0.46960000000000002</v>
      </c>
      <c r="CJ36" s="16">
        <v>0.46940000000000004</v>
      </c>
      <c r="CK36" s="16">
        <v>0.46920000000000006</v>
      </c>
      <c r="CL36" s="16">
        <v>0.46920000000000006</v>
      </c>
      <c r="CM36" s="16">
        <v>0.46800000000000003</v>
      </c>
      <c r="CN36" s="16">
        <v>0.46930000000000005</v>
      </c>
      <c r="CO36" s="16">
        <v>0.46830000000000005</v>
      </c>
      <c r="CP36" s="16">
        <v>0.46800000000000003</v>
      </c>
      <c r="CQ36" s="16">
        <v>0.46920000000000006</v>
      </c>
      <c r="CR36" s="16">
        <v>0.46800000000000003</v>
      </c>
      <c r="CS36" s="16">
        <v>0.46800000000000003</v>
      </c>
      <c r="CT36" s="16">
        <v>0.46860000000000002</v>
      </c>
      <c r="CU36" s="16">
        <v>0.46790000000000004</v>
      </c>
      <c r="CV36" s="16">
        <v>0.46780000000000005</v>
      </c>
      <c r="CW36" s="16">
        <v>0.46780000000000005</v>
      </c>
    </row>
    <row r="37" spans="1:101" x14ac:dyDescent="0.25">
      <c r="A37">
        <v>10</v>
      </c>
      <c r="B37" s="13" t="s">
        <v>11</v>
      </c>
      <c r="C37" s="19">
        <v>1.7585666666666666</v>
      </c>
      <c r="D37" s="18">
        <v>1.1839</v>
      </c>
      <c r="E37" s="16">
        <v>0.89579999999999993</v>
      </c>
      <c r="F37" s="16">
        <v>0.74909999999999999</v>
      </c>
      <c r="G37" s="16">
        <v>0.70979999999999999</v>
      </c>
      <c r="H37" s="16">
        <v>0.66869999999999996</v>
      </c>
      <c r="I37" s="16">
        <v>0.64459999999999995</v>
      </c>
      <c r="J37" s="16">
        <v>0.62269999999999992</v>
      </c>
      <c r="K37" s="16">
        <v>0.60470000000000002</v>
      </c>
      <c r="L37" s="16">
        <v>0.58900000000000008</v>
      </c>
      <c r="M37" s="16">
        <v>0.57450000000000001</v>
      </c>
      <c r="N37" s="16">
        <v>0.56240000000000001</v>
      </c>
      <c r="O37" s="16">
        <v>0.55300000000000005</v>
      </c>
      <c r="P37" s="16">
        <v>0.54489999999999994</v>
      </c>
      <c r="Q37" s="16">
        <v>0.53659999999999997</v>
      </c>
      <c r="R37" s="16">
        <v>0.53069999999999995</v>
      </c>
      <c r="S37" s="16">
        <v>0.52469999999999994</v>
      </c>
      <c r="T37" s="16">
        <v>0.51949999999999996</v>
      </c>
      <c r="U37" s="16">
        <v>0.51559999999999995</v>
      </c>
      <c r="V37" s="16">
        <v>0.51159999999999994</v>
      </c>
      <c r="W37" s="16">
        <v>0.50849999999999995</v>
      </c>
      <c r="X37" s="16">
        <v>0.50559999999999994</v>
      </c>
      <c r="Y37" s="16">
        <v>0.50229999999999997</v>
      </c>
      <c r="Z37" s="16">
        <v>0.50049999999999994</v>
      </c>
      <c r="AA37" s="16">
        <v>0.49739999999999995</v>
      </c>
      <c r="AB37" s="16">
        <v>0.49659999999999993</v>
      </c>
      <c r="AC37" s="16">
        <v>0.49429999999999996</v>
      </c>
      <c r="AD37" s="16">
        <v>0.49229999999999996</v>
      </c>
      <c r="AE37" s="16">
        <v>0.49149999999999994</v>
      </c>
      <c r="AF37" s="16">
        <v>0.49019999999999997</v>
      </c>
      <c r="AG37" s="16">
        <v>0.48929999999999996</v>
      </c>
      <c r="AH37" s="16">
        <v>0.48809999999999998</v>
      </c>
      <c r="AI37" s="16">
        <v>0.48719999999999997</v>
      </c>
      <c r="AJ37" s="16">
        <v>0.48719999999999997</v>
      </c>
      <c r="AK37" s="16">
        <v>0.48629999999999995</v>
      </c>
      <c r="AL37" s="16">
        <v>0.48609999999999998</v>
      </c>
      <c r="AM37" s="16">
        <v>0.48510000000000009</v>
      </c>
      <c r="AN37" s="16">
        <v>0.48420000000000007</v>
      </c>
      <c r="AO37" s="16">
        <v>0.48380000000000006</v>
      </c>
      <c r="AP37" s="16">
        <v>0.48390000000000005</v>
      </c>
      <c r="AQ37" s="16">
        <v>0.48390000000000005</v>
      </c>
      <c r="AR37" s="16">
        <v>0.48270000000000007</v>
      </c>
      <c r="AS37" s="16">
        <v>0.48300000000000004</v>
      </c>
      <c r="AT37" s="16">
        <v>0.48250000000000004</v>
      </c>
      <c r="AU37" s="16">
        <v>0.48260000000000003</v>
      </c>
      <c r="AV37" s="16">
        <v>0.48240000000000005</v>
      </c>
      <c r="AW37" s="16">
        <v>0.48250000000000004</v>
      </c>
      <c r="AX37" s="16">
        <v>0.48160000000000003</v>
      </c>
      <c r="AY37" s="16">
        <v>0.48120000000000007</v>
      </c>
      <c r="AZ37" s="16">
        <v>0.48120000000000007</v>
      </c>
      <c r="BA37" s="16">
        <v>0.48110000000000008</v>
      </c>
      <c r="BB37" s="16">
        <v>0.48120000000000007</v>
      </c>
      <c r="BC37" s="16">
        <v>0.48240000000000005</v>
      </c>
      <c r="BD37" s="16">
        <v>0.48090000000000005</v>
      </c>
      <c r="BE37" s="16">
        <v>0.48080000000000006</v>
      </c>
      <c r="BF37" s="16">
        <v>0.48070000000000007</v>
      </c>
      <c r="BG37" s="16">
        <v>0.48070000000000007</v>
      </c>
      <c r="BH37" s="16">
        <v>0.48050000000000004</v>
      </c>
      <c r="BI37" s="16">
        <v>0.48060000000000003</v>
      </c>
      <c r="BJ37" s="16">
        <v>0.48060000000000003</v>
      </c>
      <c r="BK37" s="16">
        <v>0.48030000000000006</v>
      </c>
      <c r="BL37" s="16">
        <v>0.48020000000000007</v>
      </c>
      <c r="BM37" s="16">
        <v>0.48040000000000005</v>
      </c>
      <c r="BN37" s="16">
        <v>0.48030000000000006</v>
      </c>
      <c r="BO37" s="16">
        <v>0.47940000000000005</v>
      </c>
      <c r="BP37" s="16">
        <v>0.47940000000000005</v>
      </c>
      <c r="BQ37" s="16">
        <v>0.47900000000000004</v>
      </c>
      <c r="BR37" s="16">
        <v>0.47900000000000004</v>
      </c>
      <c r="BS37" s="16">
        <v>0.47900000000000004</v>
      </c>
      <c r="BT37" s="16">
        <v>0.47920000000000007</v>
      </c>
      <c r="BU37" s="16">
        <v>0.47910000000000008</v>
      </c>
      <c r="BV37" s="16">
        <v>0.47810000000000008</v>
      </c>
      <c r="BW37" s="16">
        <v>0.47890000000000005</v>
      </c>
      <c r="BX37" s="16">
        <v>0.47790000000000005</v>
      </c>
      <c r="BY37" s="16">
        <v>0.47750000000000004</v>
      </c>
      <c r="BZ37" s="16">
        <v>0.47770000000000007</v>
      </c>
      <c r="CA37" s="16">
        <v>0.47670000000000007</v>
      </c>
      <c r="CB37" s="16">
        <v>0.47650000000000003</v>
      </c>
      <c r="CC37" s="16">
        <v>0.47750000000000004</v>
      </c>
      <c r="CD37" s="16">
        <v>0.47750000000000004</v>
      </c>
      <c r="CE37" s="16">
        <v>0.47770000000000007</v>
      </c>
      <c r="CF37" s="16">
        <v>0.47640000000000005</v>
      </c>
      <c r="CG37" s="16">
        <v>0.47750000000000004</v>
      </c>
      <c r="CH37" s="16">
        <v>0.47740000000000005</v>
      </c>
      <c r="CI37" s="16">
        <v>0.47760000000000002</v>
      </c>
      <c r="CJ37" s="16">
        <v>0.47740000000000005</v>
      </c>
      <c r="CK37" s="16">
        <v>0.47620000000000007</v>
      </c>
      <c r="CL37" s="16">
        <v>0.47720000000000007</v>
      </c>
      <c r="CM37" s="16">
        <v>0.47600000000000003</v>
      </c>
      <c r="CN37" s="16">
        <v>0.47630000000000006</v>
      </c>
      <c r="CO37" s="16">
        <v>0.47630000000000006</v>
      </c>
      <c r="CP37" s="16">
        <v>0.47600000000000003</v>
      </c>
      <c r="CQ37" s="16">
        <v>0.47620000000000007</v>
      </c>
      <c r="CR37" s="16">
        <v>0.47600000000000003</v>
      </c>
      <c r="CS37" s="16">
        <v>0.47600000000000003</v>
      </c>
      <c r="CT37" s="16">
        <v>0.47560000000000002</v>
      </c>
      <c r="CU37" s="16">
        <v>0.47590000000000005</v>
      </c>
      <c r="CV37" s="16">
        <v>0.47580000000000006</v>
      </c>
      <c r="CW37" s="16">
        <v>0.47580000000000006</v>
      </c>
    </row>
    <row r="38" spans="1:101" x14ac:dyDescent="0.25">
      <c r="A38">
        <v>11</v>
      </c>
      <c r="B38" s="13" t="s">
        <v>12</v>
      </c>
      <c r="C38" s="19">
        <v>1.7585666666666666</v>
      </c>
      <c r="D38" s="18">
        <v>1.1768999999999998</v>
      </c>
      <c r="E38" s="16">
        <v>0.89379999999999993</v>
      </c>
      <c r="F38" s="16">
        <v>0.94010000000000005</v>
      </c>
      <c r="G38" s="16">
        <v>0.9718</v>
      </c>
      <c r="H38" s="16">
        <v>0.95669999999999988</v>
      </c>
      <c r="I38" s="16">
        <v>0.9456</v>
      </c>
      <c r="J38" s="16">
        <v>0.94269999999999987</v>
      </c>
      <c r="K38" s="16">
        <v>0.93969999999999998</v>
      </c>
      <c r="L38" s="16">
        <v>0.93599999999999994</v>
      </c>
      <c r="M38" s="16">
        <v>0.93249999999999988</v>
      </c>
      <c r="N38" s="16">
        <v>0.92839999999999989</v>
      </c>
      <c r="O38" s="16">
        <v>0.92600000000000005</v>
      </c>
      <c r="P38" s="16">
        <v>0.92189999999999994</v>
      </c>
      <c r="Q38" s="16">
        <v>0.91859999999999997</v>
      </c>
      <c r="R38" s="16">
        <v>0.91569999999999996</v>
      </c>
      <c r="S38" s="16">
        <v>0.91169999999999995</v>
      </c>
      <c r="T38" s="16">
        <v>0.90849999999999997</v>
      </c>
      <c r="U38" s="16">
        <v>0.90559999999999996</v>
      </c>
      <c r="V38" s="16">
        <v>0.90359999999999996</v>
      </c>
      <c r="W38" s="16">
        <v>0.90249999999999997</v>
      </c>
      <c r="X38" s="16">
        <v>0.90059999999999996</v>
      </c>
      <c r="Y38" s="16">
        <v>0.89929999999999999</v>
      </c>
      <c r="Z38" s="16">
        <v>0.89849999999999997</v>
      </c>
      <c r="AA38" s="16">
        <v>0.89739999999999998</v>
      </c>
      <c r="AB38" s="16">
        <v>0.89559999999999995</v>
      </c>
      <c r="AC38" s="16">
        <v>0.89429999999999998</v>
      </c>
      <c r="AD38" s="16">
        <v>0.89329999999999998</v>
      </c>
      <c r="AE38" s="16">
        <v>0.89249999999999996</v>
      </c>
      <c r="AF38" s="16">
        <v>0.89119999999999999</v>
      </c>
      <c r="AG38" s="16">
        <v>0.89029999999999998</v>
      </c>
      <c r="AH38" s="16">
        <v>0.8901</v>
      </c>
      <c r="AI38" s="16">
        <v>0.88919999999999999</v>
      </c>
      <c r="AJ38" s="16">
        <v>0.88919999999999999</v>
      </c>
      <c r="AK38" s="16">
        <v>0.88829999999999998</v>
      </c>
      <c r="AL38" s="16">
        <v>0.8881</v>
      </c>
      <c r="AM38" s="16">
        <v>0.8871</v>
      </c>
      <c r="AN38" s="16">
        <v>0.88619999999999999</v>
      </c>
      <c r="AO38" s="16">
        <v>0.88579999999999992</v>
      </c>
      <c r="AP38" s="16">
        <v>0.88490000000000002</v>
      </c>
      <c r="AQ38" s="16">
        <v>0.88490000000000002</v>
      </c>
      <c r="AR38" s="16">
        <v>0.88469999999999993</v>
      </c>
      <c r="AS38" s="16">
        <v>0.88400000000000001</v>
      </c>
      <c r="AT38" s="16">
        <v>0.88349999999999995</v>
      </c>
      <c r="AU38" s="16">
        <v>0.88359999999999994</v>
      </c>
      <c r="AV38" s="16">
        <v>0.88239999999999996</v>
      </c>
      <c r="AW38" s="16">
        <v>0.88249999999999995</v>
      </c>
      <c r="AX38" s="16">
        <v>0.88259999999999994</v>
      </c>
      <c r="AY38" s="16">
        <v>0.88119999999999998</v>
      </c>
      <c r="AZ38" s="16">
        <v>0.88119999999999998</v>
      </c>
      <c r="BA38" s="16">
        <v>0.88109999999999999</v>
      </c>
      <c r="BB38" s="16">
        <v>0.88019999999999998</v>
      </c>
      <c r="BC38" s="16">
        <v>0.88039999999999996</v>
      </c>
      <c r="BD38" s="16">
        <v>0.8798999999999999</v>
      </c>
      <c r="BE38" s="16">
        <v>0.87879999999999991</v>
      </c>
      <c r="BF38" s="16">
        <v>0.87869999999999993</v>
      </c>
      <c r="BG38" s="16">
        <v>0.87769999999999992</v>
      </c>
      <c r="BH38" s="16">
        <v>0.87749999999999995</v>
      </c>
      <c r="BI38" s="16">
        <v>0.87759999999999994</v>
      </c>
      <c r="BJ38" s="16">
        <v>0.87659999999999993</v>
      </c>
      <c r="BK38" s="16">
        <v>0.87629999999999997</v>
      </c>
      <c r="BL38" s="16">
        <v>0.87619999999999998</v>
      </c>
      <c r="BM38" s="16">
        <v>0.87539999999999996</v>
      </c>
      <c r="BN38" s="16">
        <v>0.87529999999999997</v>
      </c>
      <c r="BO38" s="16">
        <v>0.87639999999999996</v>
      </c>
      <c r="BP38" s="16">
        <v>0.87739999999999996</v>
      </c>
      <c r="BQ38" s="16">
        <v>0.878</v>
      </c>
      <c r="BR38" s="16">
        <v>0.879</v>
      </c>
      <c r="BS38" s="16">
        <v>0.88</v>
      </c>
      <c r="BT38" s="16">
        <v>0.88119999999999998</v>
      </c>
      <c r="BU38" s="16">
        <v>0.88109999999999999</v>
      </c>
      <c r="BV38" s="16">
        <v>0.8821</v>
      </c>
      <c r="BW38" s="16">
        <v>0.88189999999999991</v>
      </c>
      <c r="BX38" s="16">
        <v>0.88189999999999991</v>
      </c>
      <c r="BY38" s="16">
        <v>0.88249999999999995</v>
      </c>
      <c r="BZ38" s="16">
        <v>0.88269999999999993</v>
      </c>
      <c r="CA38" s="16">
        <v>0.88169999999999993</v>
      </c>
      <c r="CB38" s="16">
        <v>0.88149999999999995</v>
      </c>
      <c r="CC38" s="16">
        <v>0.88149999999999995</v>
      </c>
      <c r="CD38" s="16">
        <v>0.88249999999999995</v>
      </c>
      <c r="CE38" s="16">
        <v>0.88169999999999993</v>
      </c>
      <c r="CF38" s="16">
        <v>0.88239999999999996</v>
      </c>
      <c r="CG38" s="16">
        <v>0.88249999999999995</v>
      </c>
      <c r="CH38" s="16">
        <v>0.88139999999999996</v>
      </c>
      <c r="CI38" s="16">
        <v>0.88159999999999994</v>
      </c>
      <c r="CJ38" s="16">
        <v>0.88139999999999996</v>
      </c>
      <c r="CK38" s="16">
        <v>0.88119999999999998</v>
      </c>
      <c r="CL38" s="16">
        <v>0.88119999999999998</v>
      </c>
      <c r="CM38" s="16">
        <v>0.88</v>
      </c>
      <c r="CN38" s="16">
        <v>0.88029999999999997</v>
      </c>
      <c r="CO38" s="16">
        <v>0.88029999999999997</v>
      </c>
      <c r="CP38" s="16">
        <v>0.879</v>
      </c>
      <c r="CQ38" s="16">
        <v>0.87919999999999998</v>
      </c>
      <c r="CR38" s="16">
        <v>0.879</v>
      </c>
      <c r="CS38" s="16">
        <v>0.878</v>
      </c>
      <c r="CT38" s="16">
        <v>0.87759999999999994</v>
      </c>
      <c r="CU38" s="16">
        <v>0.8778999999999999</v>
      </c>
      <c r="CV38" s="16">
        <v>0.87680000000000002</v>
      </c>
      <c r="CW38" s="16">
        <v>0.87680000000000002</v>
      </c>
    </row>
    <row r="39" spans="1:101" x14ac:dyDescent="0.25">
      <c r="A39">
        <v>11</v>
      </c>
      <c r="B39" s="13" t="s">
        <v>12</v>
      </c>
      <c r="C39" s="19">
        <v>1.7585666666666666</v>
      </c>
      <c r="D39" s="18">
        <v>1.2039</v>
      </c>
      <c r="E39" s="16">
        <v>0.91979999999999995</v>
      </c>
      <c r="F39" s="16">
        <v>0.99909999999999999</v>
      </c>
      <c r="G39" s="16">
        <v>1.0278</v>
      </c>
      <c r="H39" s="16">
        <v>1.0317000000000001</v>
      </c>
      <c r="I39" s="16">
        <v>1.0366</v>
      </c>
      <c r="J39" s="16">
        <v>1.0327</v>
      </c>
      <c r="K39" s="16">
        <v>1.0317000000000001</v>
      </c>
      <c r="L39" s="16">
        <v>1.028</v>
      </c>
      <c r="M39" s="16">
        <v>1.0255000000000001</v>
      </c>
      <c r="N39" s="16">
        <v>1.0224</v>
      </c>
      <c r="O39" s="16">
        <v>1.0229999999999999</v>
      </c>
      <c r="P39" s="16">
        <v>1.0219</v>
      </c>
      <c r="Q39" s="16">
        <v>1.0216000000000001</v>
      </c>
      <c r="R39" s="16">
        <v>1.0197000000000001</v>
      </c>
      <c r="S39" s="16">
        <v>1.0177</v>
      </c>
      <c r="T39" s="16">
        <v>1.0145</v>
      </c>
      <c r="U39" s="16">
        <v>1.0125999999999999</v>
      </c>
      <c r="V39" s="16">
        <v>1.0085999999999999</v>
      </c>
      <c r="W39" s="16">
        <v>1.0044999999999999</v>
      </c>
      <c r="X39" s="16">
        <v>1.0005999999999999</v>
      </c>
      <c r="Y39" s="16">
        <v>0.99829999999999997</v>
      </c>
      <c r="Z39" s="16">
        <v>0.99550000000000005</v>
      </c>
      <c r="AA39" s="16">
        <v>0.99340000000000006</v>
      </c>
      <c r="AB39" s="16">
        <v>0.99059999999999993</v>
      </c>
      <c r="AC39" s="16">
        <v>0.98829999999999996</v>
      </c>
      <c r="AD39" s="16">
        <v>0.98629999999999995</v>
      </c>
      <c r="AE39" s="16">
        <v>0.98449999999999993</v>
      </c>
      <c r="AF39" s="16">
        <v>0.98219999999999996</v>
      </c>
      <c r="AG39" s="16">
        <v>0.98029999999999995</v>
      </c>
      <c r="AH39" s="16">
        <v>0.97809999999999997</v>
      </c>
      <c r="AI39" s="16">
        <v>0.97720000000000007</v>
      </c>
      <c r="AJ39" s="16">
        <v>0.97520000000000007</v>
      </c>
      <c r="AK39" s="16">
        <v>0.97429999999999994</v>
      </c>
      <c r="AL39" s="16">
        <v>0.97209999999999996</v>
      </c>
      <c r="AM39" s="16">
        <v>0.97110000000000007</v>
      </c>
      <c r="AN39" s="16">
        <v>0.97019999999999995</v>
      </c>
      <c r="AO39" s="16">
        <v>0.96879999999999999</v>
      </c>
      <c r="AP39" s="16">
        <v>0.96789999999999998</v>
      </c>
      <c r="AQ39" s="16">
        <v>0.96690000000000009</v>
      </c>
      <c r="AR39" s="16">
        <v>0.96569999999999989</v>
      </c>
      <c r="AS39" s="16">
        <v>0.96500000000000008</v>
      </c>
      <c r="AT39" s="16">
        <v>0.96450000000000002</v>
      </c>
      <c r="AU39" s="16">
        <v>0.9635999999999999</v>
      </c>
      <c r="AV39" s="16">
        <v>0.96339999999999992</v>
      </c>
      <c r="AW39" s="16">
        <v>0.96250000000000002</v>
      </c>
      <c r="AX39" s="16">
        <v>0.9615999999999999</v>
      </c>
      <c r="AY39" s="16">
        <v>0.96119999999999994</v>
      </c>
      <c r="AZ39" s="16">
        <v>0.96020000000000005</v>
      </c>
      <c r="BA39" s="16">
        <v>0.96010000000000006</v>
      </c>
      <c r="BB39" s="16">
        <v>0.96020000000000005</v>
      </c>
      <c r="BC39" s="16">
        <v>0.95939999999999992</v>
      </c>
      <c r="BD39" s="16">
        <v>0.95789999999999997</v>
      </c>
      <c r="BE39" s="16">
        <v>0.95779999999999998</v>
      </c>
      <c r="BF39" s="16">
        <v>0.9577</v>
      </c>
      <c r="BG39" s="16">
        <v>0.95669999999999988</v>
      </c>
      <c r="BH39" s="16">
        <v>0.95649999999999991</v>
      </c>
      <c r="BI39" s="16">
        <v>0.95659999999999989</v>
      </c>
      <c r="BJ39" s="16">
        <v>0.9556</v>
      </c>
      <c r="BK39" s="16">
        <v>0.95530000000000004</v>
      </c>
      <c r="BL39" s="16">
        <v>0.95520000000000005</v>
      </c>
      <c r="BM39" s="16">
        <v>0.95439999999999992</v>
      </c>
      <c r="BN39" s="16">
        <v>0.95330000000000004</v>
      </c>
      <c r="BO39" s="16">
        <v>0.95340000000000003</v>
      </c>
      <c r="BP39" s="16">
        <v>0.95340000000000003</v>
      </c>
      <c r="BQ39" s="16">
        <v>0.95300000000000007</v>
      </c>
      <c r="BR39" s="16">
        <v>0.95300000000000007</v>
      </c>
      <c r="BS39" s="16">
        <v>0.95199999999999996</v>
      </c>
      <c r="BT39" s="16">
        <v>0.95219999999999994</v>
      </c>
      <c r="BU39" s="16">
        <v>0.95110000000000006</v>
      </c>
      <c r="BV39" s="16">
        <v>0.95110000000000006</v>
      </c>
      <c r="BW39" s="16">
        <v>0.94989999999999997</v>
      </c>
      <c r="BX39" s="16">
        <v>0.94989999999999997</v>
      </c>
      <c r="BY39" s="16">
        <v>0.9494999999999999</v>
      </c>
      <c r="BZ39" s="16">
        <v>0.94869999999999999</v>
      </c>
      <c r="CA39" s="16">
        <v>0.94869999999999999</v>
      </c>
      <c r="CB39" s="16">
        <v>0.9474999999999999</v>
      </c>
      <c r="CC39" s="16">
        <v>0.9474999999999999</v>
      </c>
      <c r="CD39" s="16">
        <v>0.9474999999999999</v>
      </c>
      <c r="CE39" s="16">
        <v>0.94669999999999999</v>
      </c>
      <c r="CF39" s="16">
        <v>0.94640000000000002</v>
      </c>
      <c r="CG39" s="16">
        <v>0.9454999999999999</v>
      </c>
      <c r="CH39" s="16">
        <v>0.94539999999999991</v>
      </c>
      <c r="CI39" s="16">
        <v>0.9446</v>
      </c>
      <c r="CJ39" s="16">
        <v>0.94440000000000002</v>
      </c>
      <c r="CK39" s="16">
        <v>0.94420000000000004</v>
      </c>
      <c r="CL39" s="16">
        <v>0.94319999999999993</v>
      </c>
      <c r="CM39" s="16">
        <v>0.94299999999999995</v>
      </c>
      <c r="CN39" s="16">
        <v>0.94329999999999992</v>
      </c>
      <c r="CO39" s="16">
        <v>0.94329999999999992</v>
      </c>
      <c r="CP39" s="16">
        <v>0.94200000000000006</v>
      </c>
      <c r="CQ39" s="16">
        <v>0.94220000000000004</v>
      </c>
      <c r="CR39" s="16">
        <v>0.94200000000000006</v>
      </c>
      <c r="CS39" s="16">
        <v>0.94099999999999995</v>
      </c>
      <c r="CT39" s="16">
        <v>0.93959999999999999</v>
      </c>
      <c r="CU39" s="16">
        <v>0.93989999999999996</v>
      </c>
      <c r="CV39" s="16">
        <v>0.93979999999999997</v>
      </c>
      <c r="CW39" s="16">
        <v>0.93979999999999997</v>
      </c>
    </row>
    <row r="40" spans="1:101" x14ac:dyDescent="0.25">
      <c r="A40">
        <v>11</v>
      </c>
      <c r="B40" s="13" t="s">
        <v>12</v>
      </c>
      <c r="C40" s="19">
        <v>1.7585666666666666</v>
      </c>
      <c r="D40" s="18">
        <v>1.1649</v>
      </c>
      <c r="E40" s="16">
        <v>0.89279999999999993</v>
      </c>
      <c r="F40" s="16">
        <v>0.97509999999999997</v>
      </c>
      <c r="G40" s="16">
        <v>0.99980000000000002</v>
      </c>
      <c r="H40" s="16">
        <v>1.0057</v>
      </c>
      <c r="I40" s="16">
        <v>1.0045999999999999</v>
      </c>
      <c r="J40" s="16">
        <v>1.0017</v>
      </c>
      <c r="K40" s="16">
        <v>0.99669999999999992</v>
      </c>
      <c r="L40" s="16">
        <v>0.99</v>
      </c>
      <c r="M40" s="16">
        <v>0.98750000000000004</v>
      </c>
      <c r="N40" s="16">
        <v>0.98239999999999994</v>
      </c>
      <c r="O40" s="16">
        <v>0.97899999999999998</v>
      </c>
      <c r="P40" s="16">
        <v>0.97589999999999999</v>
      </c>
      <c r="Q40" s="16">
        <v>0.97259999999999991</v>
      </c>
      <c r="R40" s="16">
        <v>0.97170000000000001</v>
      </c>
      <c r="S40" s="16">
        <v>0.96869999999999989</v>
      </c>
      <c r="T40" s="16">
        <v>0.96649999999999991</v>
      </c>
      <c r="U40" s="16">
        <v>0.96560000000000001</v>
      </c>
      <c r="V40" s="16">
        <v>0.96360000000000001</v>
      </c>
      <c r="W40" s="16">
        <v>0.96150000000000002</v>
      </c>
      <c r="X40" s="16">
        <v>0.9585999999999999</v>
      </c>
      <c r="Y40" s="16">
        <v>0.95629999999999993</v>
      </c>
      <c r="Z40" s="16">
        <v>0.95550000000000002</v>
      </c>
      <c r="AA40" s="16">
        <v>0.95439999999999992</v>
      </c>
      <c r="AB40" s="16">
        <v>0.95459999999999989</v>
      </c>
      <c r="AC40" s="16">
        <v>0.95330000000000004</v>
      </c>
      <c r="AD40" s="16">
        <v>0.95229999999999992</v>
      </c>
      <c r="AE40" s="16">
        <v>0.95150000000000001</v>
      </c>
      <c r="AF40" s="16">
        <v>0.95120000000000005</v>
      </c>
      <c r="AG40" s="16">
        <v>0.94930000000000003</v>
      </c>
      <c r="AH40" s="16">
        <v>0.94809999999999994</v>
      </c>
      <c r="AI40" s="16">
        <v>0.94720000000000004</v>
      </c>
      <c r="AJ40" s="16">
        <v>0.94520000000000004</v>
      </c>
      <c r="AK40" s="16">
        <v>0.94429999999999992</v>
      </c>
      <c r="AL40" s="16">
        <v>0.94310000000000005</v>
      </c>
      <c r="AM40" s="16">
        <v>0.94209999999999994</v>
      </c>
      <c r="AN40" s="16">
        <v>0.94120000000000004</v>
      </c>
      <c r="AO40" s="16">
        <v>0.93979999999999986</v>
      </c>
      <c r="AP40" s="16">
        <v>0.93890000000000007</v>
      </c>
      <c r="AQ40" s="16">
        <v>0.93789999999999996</v>
      </c>
      <c r="AR40" s="16">
        <v>0.93669999999999998</v>
      </c>
      <c r="AS40" s="16">
        <v>0.93599999999999994</v>
      </c>
      <c r="AT40" s="16">
        <v>0.93549999999999989</v>
      </c>
      <c r="AU40" s="16">
        <v>0.93559999999999988</v>
      </c>
      <c r="AV40" s="16">
        <v>0.93440000000000001</v>
      </c>
      <c r="AW40" s="16">
        <v>0.93349999999999989</v>
      </c>
      <c r="AX40" s="16">
        <v>0.93359999999999987</v>
      </c>
      <c r="AY40" s="16">
        <v>0.93220000000000003</v>
      </c>
      <c r="AZ40" s="16">
        <v>0.93220000000000003</v>
      </c>
      <c r="BA40" s="16">
        <v>0.93109999999999993</v>
      </c>
      <c r="BB40" s="16">
        <v>0.93119999999999992</v>
      </c>
      <c r="BC40" s="16">
        <v>0.9304</v>
      </c>
      <c r="BD40" s="16">
        <v>0.92889999999999984</v>
      </c>
      <c r="BE40" s="16">
        <v>0.92879999999999985</v>
      </c>
      <c r="BF40" s="16">
        <v>0.92869999999999986</v>
      </c>
      <c r="BG40" s="16">
        <v>0.92769999999999997</v>
      </c>
      <c r="BH40" s="16">
        <v>0.92749999999999999</v>
      </c>
      <c r="BI40" s="16">
        <v>0.92759999999999998</v>
      </c>
      <c r="BJ40" s="16">
        <v>0.92559999999999998</v>
      </c>
      <c r="BK40" s="16">
        <v>0.92530000000000001</v>
      </c>
      <c r="BL40" s="16">
        <v>0.92520000000000002</v>
      </c>
      <c r="BM40" s="16">
        <v>0.92439999999999989</v>
      </c>
      <c r="BN40" s="16">
        <v>0.9242999999999999</v>
      </c>
      <c r="BO40" s="16">
        <v>0.9234</v>
      </c>
      <c r="BP40" s="16">
        <v>0.9234</v>
      </c>
      <c r="BQ40" s="16">
        <v>0.92199999999999993</v>
      </c>
      <c r="BR40" s="16">
        <v>0.92100000000000004</v>
      </c>
      <c r="BS40" s="16">
        <v>0.92100000000000004</v>
      </c>
      <c r="BT40" s="16">
        <v>0.92020000000000002</v>
      </c>
      <c r="BU40" s="16">
        <v>0.91910000000000003</v>
      </c>
      <c r="BV40" s="16">
        <v>0.91910000000000003</v>
      </c>
      <c r="BW40" s="16">
        <v>0.91890000000000005</v>
      </c>
      <c r="BX40" s="16">
        <v>0.91789999999999994</v>
      </c>
      <c r="BY40" s="16">
        <v>0.91649999999999998</v>
      </c>
      <c r="BZ40" s="16">
        <v>0.91569999999999996</v>
      </c>
      <c r="CA40" s="16">
        <v>0.91469999999999996</v>
      </c>
      <c r="CB40" s="16">
        <v>0.91549999999999998</v>
      </c>
      <c r="CC40" s="16">
        <v>0.91549999999999998</v>
      </c>
      <c r="CD40" s="16">
        <v>0.91549999999999998</v>
      </c>
      <c r="CE40" s="16">
        <v>0.91469999999999996</v>
      </c>
      <c r="CF40" s="16">
        <v>0.91439999999999999</v>
      </c>
      <c r="CG40" s="16">
        <v>0.91449999999999998</v>
      </c>
      <c r="CH40" s="16">
        <v>0.91439999999999999</v>
      </c>
      <c r="CI40" s="16">
        <v>0.91459999999999997</v>
      </c>
      <c r="CJ40" s="16">
        <v>0.91339999999999999</v>
      </c>
      <c r="CK40" s="16">
        <v>0.91320000000000001</v>
      </c>
      <c r="CL40" s="16">
        <v>0.91220000000000001</v>
      </c>
      <c r="CM40" s="16">
        <v>0.91200000000000003</v>
      </c>
      <c r="CN40" s="16">
        <v>0.9123</v>
      </c>
      <c r="CO40" s="16">
        <v>0.9113</v>
      </c>
      <c r="CP40" s="16">
        <v>0.91100000000000003</v>
      </c>
      <c r="CQ40" s="16">
        <v>0.91120000000000001</v>
      </c>
      <c r="CR40" s="16">
        <v>0.91</v>
      </c>
      <c r="CS40" s="16">
        <v>0.91</v>
      </c>
      <c r="CT40" s="16">
        <v>0.90859999999999996</v>
      </c>
      <c r="CU40" s="16">
        <v>0.90890000000000004</v>
      </c>
      <c r="CV40" s="16">
        <v>0.90880000000000005</v>
      </c>
      <c r="CW40" s="16">
        <v>0.90880000000000005</v>
      </c>
    </row>
    <row r="41" spans="1:101" x14ac:dyDescent="0.25">
      <c r="B41" s="13" t="s">
        <v>5</v>
      </c>
      <c r="C41" s="19">
        <v>1.7585666666666666</v>
      </c>
      <c r="D41" s="18">
        <v>1.7368999999999999</v>
      </c>
      <c r="E41" s="16">
        <v>1.5118</v>
      </c>
      <c r="F41" s="16">
        <v>1.4530999999999998</v>
      </c>
      <c r="G41" s="16">
        <v>1.4307999999999998</v>
      </c>
      <c r="H41" s="16">
        <v>1.4167000000000001</v>
      </c>
      <c r="I41" s="16">
        <v>1.4086000000000001</v>
      </c>
      <c r="J41" s="16">
        <v>1.4027000000000001</v>
      </c>
      <c r="K41" s="16">
        <v>1.3976999999999999</v>
      </c>
      <c r="L41" s="16">
        <v>1.3920000000000001</v>
      </c>
      <c r="M41" s="16">
        <v>1.3875</v>
      </c>
      <c r="N41" s="16">
        <v>1.3834</v>
      </c>
      <c r="O41" s="16">
        <v>1.38</v>
      </c>
      <c r="P41" s="16">
        <v>1.3769</v>
      </c>
      <c r="Q41" s="16">
        <v>1.3715999999999999</v>
      </c>
      <c r="R41" s="16">
        <v>1.3687</v>
      </c>
      <c r="S41" s="16">
        <v>1.3647</v>
      </c>
      <c r="T41" s="16">
        <v>1.3614999999999999</v>
      </c>
      <c r="U41" s="16">
        <v>1.3566</v>
      </c>
      <c r="V41" s="16">
        <v>1.3555999999999999</v>
      </c>
      <c r="W41" s="16">
        <v>1.3505</v>
      </c>
      <c r="X41" s="16">
        <v>1.3475999999999999</v>
      </c>
      <c r="Y41" s="16">
        <v>1.3443000000000001</v>
      </c>
      <c r="Z41" s="16">
        <v>1.3414999999999999</v>
      </c>
      <c r="AA41" s="16">
        <v>1.3384</v>
      </c>
      <c r="AB41" s="16">
        <v>1.3355999999999999</v>
      </c>
      <c r="AC41" s="16">
        <v>1.3323</v>
      </c>
      <c r="AD41" s="16">
        <v>1.3292999999999999</v>
      </c>
      <c r="AE41" s="16">
        <v>1.3265</v>
      </c>
      <c r="AF41" s="16">
        <v>1.3231999999999999</v>
      </c>
      <c r="AG41" s="16">
        <v>1.3203</v>
      </c>
      <c r="AH41" s="16">
        <v>1.3181</v>
      </c>
      <c r="AI41" s="16">
        <v>1.3151999999999999</v>
      </c>
      <c r="AJ41" s="16">
        <v>1.3122</v>
      </c>
      <c r="AK41" s="16">
        <v>1.3103</v>
      </c>
      <c r="AL41" s="16">
        <v>1.3061</v>
      </c>
      <c r="AM41" s="16">
        <v>1.3061</v>
      </c>
      <c r="AN41" s="16">
        <v>1.3022</v>
      </c>
      <c r="AO41" s="16">
        <v>1.2978000000000001</v>
      </c>
      <c r="AP41" s="16">
        <v>1.2959000000000001</v>
      </c>
      <c r="AQ41" s="16">
        <v>1.2929000000000002</v>
      </c>
      <c r="AR41" s="16">
        <v>1.2907000000000002</v>
      </c>
      <c r="AS41" s="16">
        <v>1.288</v>
      </c>
      <c r="AT41" s="16">
        <v>1.2855000000000001</v>
      </c>
      <c r="AU41" s="16">
        <v>1.2826000000000002</v>
      </c>
      <c r="AV41" s="16">
        <v>1.2793999999999999</v>
      </c>
      <c r="AW41" s="16">
        <v>1.2775000000000001</v>
      </c>
      <c r="AX41" s="16">
        <v>1.2756000000000001</v>
      </c>
      <c r="AY41" s="16">
        <v>1.2731999999999999</v>
      </c>
      <c r="AZ41" s="16">
        <v>1.2711999999999999</v>
      </c>
      <c r="BA41" s="16">
        <v>1.2690999999999999</v>
      </c>
      <c r="BB41" s="16">
        <v>1.2662</v>
      </c>
      <c r="BC41" s="16">
        <v>1.2644000000000002</v>
      </c>
      <c r="BD41" s="16">
        <v>1.2608999999999999</v>
      </c>
      <c r="BE41" s="16">
        <v>1.2587999999999999</v>
      </c>
      <c r="BF41" s="16">
        <v>1.2577</v>
      </c>
      <c r="BG41" s="16">
        <v>1.2546999999999999</v>
      </c>
      <c r="BH41" s="16">
        <v>1.2524999999999999</v>
      </c>
      <c r="BI41" s="16">
        <v>1.2505999999999999</v>
      </c>
      <c r="BJ41" s="16">
        <v>1.2485999999999999</v>
      </c>
      <c r="BK41" s="16">
        <v>1.2453000000000001</v>
      </c>
      <c r="BL41" s="16">
        <v>1.2442</v>
      </c>
      <c r="BM41" s="16">
        <v>1.2414000000000001</v>
      </c>
      <c r="BN41" s="16">
        <v>1.2403</v>
      </c>
      <c r="BO41" s="16">
        <v>1.2374000000000001</v>
      </c>
      <c r="BP41" s="16">
        <v>1.2363999999999999</v>
      </c>
      <c r="BQ41" s="16">
        <v>1.2330000000000001</v>
      </c>
      <c r="BR41" s="16">
        <v>1.232</v>
      </c>
      <c r="BS41" s="16">
        <v>1.2310000000000001</v>
      </c>
      <c r="BT41" s="16">
        <v>1.2282</v>
      </c>
      <c r="BU41" s="16">
        <v>1.2251000000000001</v>
      </c>
      <c r="BV41" s="16">
        <v>1.2241</v>
      </c>
      <c r="BW41" s="16">
        <v>1.2219</v>
      </c>
      <c r="BX41" s="16">
        <v>1.2199</v>
      </c>
      <c r="BY41" s="16">
        <v>1.2185000000000001</v>
      </c>
      <c r="BZ41" s="16">
        <v>1.2157</v>
      </c>
      <c r="CA41" s="16">
        <v>1.2137</v>
      </c>
      <c r="CB41" s="16">
        <v>1.2115</v>
      </c>
      <c r="CC41" s="16">
        <v>1.2095</v>
      </c>
      <c r="CD41" s="16">
        <v>1.2085000000000001</v>
      </c>
      <c r="CE41" s="16">
        <v>1.2067000000000001</v>
      </c>
      <c r="CF41" s="16">
        <v>1.2044000000000001</v>
      </c>
      <c r="CG41" s="16">
        <v>1.2025000000000001</v>
      </c>
      <c r="CH41" s="16">
        <v>1.2014</v>
      </c>
      <c r="CI41" s="16">
        <v>1.1996</v>
      </c>
      <c r="CJ41" s="16">
        <v>1.1974</v>
      </c>
      <c r="CK41" s="16">
        <v>1.1961999999999999</v>
      </c>
      <c r="CL41" s="16">
        <v>1.1941999999999999</v>
      </c>
      <c r="CM41" s="16">
        <v>1.1919999999999999</v>
      </c>
      <c r="CN41" s="16">
        <v>1.1903000000000001</v>
      </c>
      <c r="CO41" s="16">
        <v>1.1892999999999998</v>
      </c>
      <c r="CP41" s="16">
        <v>1.1869999999999998</v>
      </c>
      <c r="CQ41" s="16">
        <v>1.1851999999999998</v>
      </c>
      <c r="CR41" s="16">
        <v>1.1839999999999999</v>
      </c>
      <c r="CS41" s="16">
        <v>1.1819999999999999</v>
      </c>
      <c r="CT41" s="16">
        <v>1.1796</v>
      </c>
      <c r="CU41" s="16">
        <v>1.1788999999999998</v>
      </c>
      <c r="CV41" s="16">
        <v>1.1778</v>
      </c>
      <c r="CW41" s="16">
        <v>1.1747999999999998</v>
      </c>
    </row>
    <row r="42" spans="1:101" x14ac:dyDescent="0.25">
      <c r="B42" s="13" t="s">
        <v>6</v>
      </c>
      <c r="C42" s="19">
        <v>1.7585666666666666</v>
      </c>
      <c r="D42" s="18">
        <v>1.7679</v>
      </c>
      <c r="E42" s="16">
        <v>1.5538000000000001</v>
      </c>
      <c r="F42" s="16">
        <v>1.4770999999999999</v>
      </c>
      <c r="G42" s="16">
        <v>1.4487999999999999</v>
      </c>
      <c r="H42" s="16">
        <v>1.4366999999999999</v>
      </c>
      <c r="I42" s="16">
        <v>1.4276</v>
      </c>
      <c r="J42" s="16">
        <v>1.4227000000000001</v>
      </c>
      <c r="K42" s="16">
        <v>1.4167000000000001</v>
      </c>
      <c r="L42" s="16">
        <v>1.413</v>
      </c>
      <c r="M42" s="16">
        <v>1.4105000000000001</v>
      </c>
      <c r="N42" s="16">
        <v>1.4074</v>
      </c>
      <c r="O42" s="16">
        <v>1.403</v>
      </c>
      <c r="P42" s="16">
        <v>1.3989</v>
      </c>
      <c r="Q42" s="16">
        <v>1.3956</v>
      </c>
      <c r="R42" s="16">
        <v>1.3916999999999999</v>
      </c>
      <c r="S42" s="16">
        <v>1.3876999999999999</v>
      </c>
      <c r="T42" s="16">
        <v>1.3845000000000001</v>
      </c>
      <c r="U42" s="16">
        <v>1.3815999999999999</v>
      </c>
      <c r="V42" s="16">
        <v>1.3775999999999999</v>
      </c>
      <c r="W42" s="16">
        <v>1.3745000000000001</v>
      </c>
      <c r="X42" s="16">
        <v>1.3715999999999999</v>
      </c>
      <c r="Y42" s="16">
        <v>1.3673</v>
      </c>
      <c r="Z42" s="16">
        <v>1.3645</v>
      </c>
      <c r="AA42" s="16">
        <v>1.3613999999999999</v>
      </c>
      <c r="AB42" s="16">
        <v>1.3586</v>
      </c>
      <c r="AC42" s="16">
        <v>1.3543000000000001</v>
      </c>
      <c r="AD42" s="16">
        <v>1.3523000000000001</v>
      </c>
      <c r="AE42" s="16">
        <v>1.3485</v>
      </c>
      <c r="AF42" s="16">
        <v>1.3452</v>
      </c>
      <c r="AG42" s="16">
        <v>1.3432999999999999</v>
      </c>
      <c r="AH42" s="16">
        <v>1.3401000000000001</v>
      </c>
      <c r="AI42" s="16">
        <v>1.3371999999999999</v>
      </c>
      <c r="AJ42" s="16">
        <v>1.3342000000000001</v>
      </c>
      <c r="AK42" s="16">
        <v>1.3323</v>
      </c>
      <c r="AL42" s="16">
        <v>1.3290999999999999</v>
      </c>
      <c r="AM42" s="16">
        <v>1.3261000000000001</v>
      </c>
      <c r="AN42" s="16">
        <v>1.3231999999999999</v>
      </c>
      <c r="AO42" s="16">
        <v>1.3198000000000001</v>
      </c>
      <c r="AP42" s="16">
        <v>1.3179000000000001</v>
      </c>
      <c r="AQ42" s="16">
        <v>1.3159000000000001</v>
      </c>
      <c r="AR42" s="16">
        <v>1.3127</v>
      </c>
      <c r="AS42" s="16">
        <v>1.31</v>
      </c>
      <c r="AT42" s="16">
        <v>1.3065</v>
      </c>
      <c r="AU42" s="16">
        <v>1.3046</v>
      </c>
      <c r="AV42" s="16">
        <v>1.3014000000000001</v>
      </c>
      <c r="AW42" s="16">
        <v>1.2995000000000001</v>
      </c>
      <c r="AX42" s="16">
        <v>1.2976000000000001</v>
      </c>
      <c r="AY42" s="16">
        <v>1.2942</v>
      </c>
      <c r="AZ42" s="16">
        <v>1.2911999999999999</v>
      </c>
      <c r="BA42" s="16">
        <v>1.2890999999999999</v>
      </c>
      <c r="BB42" s="16">
        <v>1.2871999999999999</v>
      </c>
      <c r="BC42" s="16">
        <v>1.2854000000000001</v>
      </c>
      <c r="BD42" s="16">
        <v>1.2819</v>
      </c>
      <c r="BE42" s="16">
        <v>1.2798</v>
      </c>
      <c r="BF42" s="16">
        <v>1.2777000000000001</v>
      </c>
      <c r="BG42" s="16">
        <v>1.2746999999999999</v>
      </c>
      <c r="BH42" s="16">
        <v>1.2725</v>
      </c>
      <c r="BI42" s="16">
        <v>1.2706</v>
      </c>
      <c r="BJ42" s="16">
        <v>1.2676000000000001</v>
      </c>
      <c r="BK42" s="16">
        <v>1.2663</v>
      </c>
      <c r="BL42" s="16">
        <v>1.2632000000000001</v>
      </c>
      <c r="BM42" s="16">
        <v>1.2614000000000001</v>
      </c>
      <c r="BN42" s="16">
        <v>1.2593000000000001</v>
      </c>
      <c r="BO42" s="16">
        <v>1.2574000000000001</v>
      </c>
      <c r="BP42" s="16">
        <v>1.2554000000000001</v>
      </c>
      <c r="BQ42" s="16">
        <v>1.2530000000000001</v>
      </c>
      <c r="BR42" s="16">
        <v>1.25</v>
      </c>
      <c r="BS42" s="16">
        <v>1.248</v>
      </c>
      <c r="BT42" s="16">
        <v>1.2472000000000001</v>
      </c>
      <c r="BU42" s="16">
        <v>1.2441</v>
      </c>
      <c r="BV42" s="16">
        <v>1.2431000000000001</v>
      </c>
      <c r="BW42" s="16">
        <v>1.2399</v>
      </c>
      <c r="BX42" s="16">
        <v>1.2389000000000001</v>
      </c>
      <c r="BY42" s="16">
        <v>1.2365000000000002</v>
      </c>
      <c r="BZ42" s="16">
        <v>1.2337</v>
      </c>
      <c r="CA42" s="16">
        <v>1.2307000000000001</v>
      </c>
      <c r="CB42" s="16">
        <v>1.2285000000000001</v>
      </c>
      <c r="CC42" s="16">
        <v>1.2275</v>
      </c>
      <c r="CD42" s="16">
        <v>1.2255</v>
      </c>
      <c r="CE42" s="16">
        <v>1.2247000000000001</v>
      </c>
      <c r="CF42" s="16">
        <v>1.2214</v>
      </c>
      <c r="CG42" s="16">
        <v>1.2205000000000001</v>
      </c>
      <c r="CH42" s="16">
        <v>1.2183999999999999</v>
      </c>
      <c r="CI42" s="16">
        <v>1.2166000000000001</v>
      </c>
      <c r="CJ42" s="16">
        <v>1.2153999999999998</v>
      </c>
      <c r="CK42" s="16">
        <v>1.2121999999999999</v>
      </c>
      <c r="CL42" s="16">
        <v>1.2101999999999999</v>
      </c>
      <c r="CM42" s="16">
        <v>1.2089999999999999</v>
      </c>
      <c r="CN42" s="16">
        <v>1.2073</v>
      </c>
      <c r="CO42" s="16">
        <v>1.2052999999999998</v>
      </c>
      <c r="CP42" s="16">
        <v>1.204</v>
      </c>
      <c r="CQ42" s="16">
        <v>1.2011999999999998</v>
      </c>
      <c r="CR42" s="16">
        <v>1.2</v>
      </c>
      <c r="CS42" s="16">
        <v>1.198</v>
      </c>
      <c r="CT42" s="16">
        <v>1.1956</v>
      </c>
      <c r="CU42" s="16">
        <v>1.1939</v>
      </c>
      <c r="CV42" s="16">
        <v>1.1927999999999999</v>
      </c>
      <c r="CW42" s="16">
        <v>1.1907999999999999</v>
      </c>
    </row>
    <row r="43" spans="1:101" x14ac:dyDescent="0.25">
      <c r="B43" s="13" t="s">
        <v>7</v>
      </c>
      <c r="C43" s="19">
        <v>1.7585666666666666</v>
      </c>
      <c r="D43" s="18">
        <v>1.7708999999999999</v>
      </c>
      <c r="E43" s="16">
        <v>1.5518000000000001</v>
      </c>
      <c r="F43" s="16">
        <v>1.4721</v>
      </c>
      <c r="G43" s="16">
        <v>1.4407999999999999</v>
      </c>
      <c r="H43" s="16">
        <v>1.4337</v>
      </c>
      <c r="I43" s="16">
        <v>1.4206000000000001</v>
      </c>
      <c r="J43" s="16">
        <v>1.4157</v>
      </c>
      <c r="K43" s="16">
        <v>1.4097</v>
      </c>
      <c r="L43" s="16">
        <v>1.405</v>
      </c>
      <c r="M43" s="16">
        <v>1.4015</v>
      </c>
      <c r="N43" s="16">
        <v>1.3974</v>
      </c>
      <c r="O43" s="16">
        <v>1.3939999999999999</v>
      </c>
      <c r="P43" s="16">
        <v>1.4089</v>
      </c>
      <c r="Q43" s="16">
        <v>1.4046000000000001</v>
      </c>
      <c r="R43" s="16">
        <v>1.4007000000000001</v>
      </c>
      <c r="S43" s="16">
        <v>1.3976999999999999</v>
      </c>
      <c r="T43" s="16">
        <v>1.3945000000000001</v>
      </c>
      <c r="U43" s="16">
        <v>1.3906000000000001</v>
      </c>
      <c r="V43" s="16">
        <v>1.3875999999999999</v>
      </c>
      <c r="W43" s="16">
        <v>1.3835</v>
      </c>
      <c r="X43" s="16">
        <v>1.3866000000000001</v>
      </c>
      <c r="Y43" s="16">
        <v>1.3773</v>
      </c>
      <c r="Z43" s="16">
        <v>1.3794999999999999</v>
      </c>
      <c r="AA43" s="16">
        <v>1.3714</v>
      </c>
      <c r="AB43" s="16">
        <v>1.3686</v>
      </c>
      <c r="AC43" s="16">
        <v>1.3653</v>
      </c>
      <c r="AD43" s="16">
        <v>1.3613</v>
      </c>
      <c r="AE43" s="16">
        <v>1.3585</v>
      </c>
      <c r="AF43" s="16">
        <v>1.3552</v>
      </c>
      <c r="AG43" s="16">
        <v>1.3523000000000001</v>
      </c>
      <c r="AH43" s="16">
        <v>1.3501000000000001</v>
      </c>
      <c r="AI43" s="16">
        <v>1.3462000000000001</v>
      </c>
      <c r="AJ43" s="16">
        <v>1.3442000000000001</v>
      </c>
      <c r="AK43" s="16">
        <v>1.3412999999999999</v>
      </c>
      <c r="AL43" s="16">
        <v>1.3381000000000001</v>
      </c>
      <c r="AM43" s="16">
        <v>1.3361000000000001</v>
      </c>
      <c r="AN43" s="16">
        <v>1.3322000000000001</v>
      </c>
      <c r="AO43" s="16">
        <v>1.3298000000000001</v>
      </c>
      <c r="AP43" s="16">
        <v>1.3269</v>
      </c>
      <c r="AQ43" s="16">
        <v>1.3239000000000001</v>
      </c>
      <c r="AR43" s="16">
        <v>1.3217000000000001</v>
      </c>
      <c r="AS43" s="16">
        <v>1.319</v>
      </c>
      <c r="AT43" s="16">
        <v>1.3165</v>
      </c>
      <c r="AU43" s="16">
        <v>1.3136000000000001</v>
      </c>
      <c r="AV43" s="16">
        <v>1.3113999999999999</v>
      </c>
      <c r="AW43" s="16">
        <v>1.3085</v>
      </c>
      <c r="AX43" s="16">
        <v>1.3056000000000001</v>
      </c>
      <c r="AY43" s="16">
        <v>1.3031999999999999</v>
      </c>
      <c r="AZ43" s="16">
        <v>1.2991999999999999</v>
      </c>
      <c r="BA43" s="16">
        <v>1.2980999999999998</v>
      </c>
      <c r="BB43" s="16">
        <v>1.2962</v>
      </c>
      <c r="BC43" s="16">
        <v>1.2934000000000001</v>
      </c>
      <c r="BD43" s="16">
        <v>1.2899</v>
      </c>
      <c r="BE43" s="16">
        <v>1.2887999999999999</v>
      </c>
      <c r="BF43" s="16">
        <v>1.2857000000000001</v>
      </c>
      <c r="BG43" s="16">
        <v>1.2837000000000001</v>
      </c>
      <c r="BH43" s="16">
        <v>1.2805</v>
      </c>
      <c r="BI43" s="16">
        <v>1.2786</v>
      </c>
      <c r="BJ43" s="16">
        <v>1.2766</v>
      </c>
      <c r="BK43" s="16">
        <v>1.2733000000000001</v>
      </c>
      <c r="BL43" s="16">
        <v>1.2712000000000001</v>
      </c>
      <c r="BM43" s="16">
        <v>1.2704</v>
      </c>
      <c r="BN43" s="16">
        <v>1.2663</v>
      </c>
      <c r="BO43" s="16">
        <v>1.2644</v>
      </c>
      <c r="BP43" s="16">
        <v>1.2624</v>
      </c>
      <c r="BQ43" s="16">
        <v>1.26</v>
      </c>
      <c r="BR43" s="16">
        <v>1.258</v>
      </c>
      <c r="BS43" s="16">
        <v>1.256</v>
      </c>
      <c r="BT43" s="16">
        <v>1.2532000000000001</v>
      </c>
      <c r="BU43" s="16">
        <v>1.2521</v>
      </c>
      <c r="BV43" s="16">
        <v>1.2491000000000001</v>
      </c>
      <c r="BW43" s="16">
        <v>1.2479</v>
      </c>
      <c r="BX43" s="16">
        <v>1.2459</v>
      </c>
      <c r="BY43" s="16">
        <v>1.2425000000000002</v>
      </c>
      <c r="BZ43" s="16">
        <v>1.2397</v>
      </c>
      <c r="CA43" s="16">
        <v>1.2367000000000001</v>
      </c>
      <c r="CB43" s="16">
        <v>1.2355</v>
      </c>
      <c r="CC43" s="16">
        <v>1.2335</v>
      </c>
      <c r="CD43" s="16">
        <v>1.2315</v>
      </c>
      <c r="CE43" s="16">
        <v>1.2297</v>
      </c>
      <c r="CF43" s="16">
        <v>1.2273999999999998</v>
      </c>
      <c r="CG43" s="16">
        <v>1.2245000000000001</v>
      </c>
      <c r="CH43" s="16">
        <v>1.2223999999999999</v>
      </c>
      <c r="CI43" s="16">
        <v>1.2206000000000001</v>
      </c>
      <c r="CJ43" s="16">
        <v>1.2183999999999999</v>
      </c>
      <c r="CK43" s="16">
        <v>1.2161999999999999</v>
      </c>
      <c r="CL43" s="16">
        <v>1.2141999999999999</v>
      </c>
      <c r="CM43" s="16">
        <v>1.212</v>
      </c>
      <c r="CN43" s="16">
        <v>1.2103000000000002</v>
      </c>
      <c r="CO43" s="16">
        <v>1.2082999999999999</v>
      </c>
      <c r="CP43" s="16">
        <v>1.206</v>
      </c>
      <c r="CQ43" s="16">
        <v>1.2031999999999998</v>
      </c>
      <c r="CR43" s="16">
        <v>1.202</v>
      </c>
      <c r="CS43" s="16">
        <v>1.2</v>
      </c>
      <c r="CT43" s="16">
        <v>1.1976</v>
      </c>
      <c r="CU43" s="16">
        <v>1.1959</v>
      </c>
      <c r="CV43" s="16">
        <v>1.1938</v>
      </c>
      <c r="CW43" s="16">
        <v>1.1918</v>
      </c>
    </row>
    <row r="44" spans="1:101" x14ac:dyDescent="0.25">
      <c r="B44" s="13" t="s">
        <v>14</v>
      </c>
      <c r="C44" s="19">
        <v>1.7585666666666666</v>
      </c>
      <c r="D44" s="18">
        <v>1.7588999999999999</v>
      </c>
      <c r="E44" s="16">
        <v>1.5818000000000001</v>
      </c>
      <c r="F44" s="16">
        <v>1.5101</v>
      </c>
      <c r="G44" s="16">
        <v>1.4818</v>
      </c>
      <c r="H44" s="16">
        <v>1.4717</v>
      </c>
      <c r="I44" s="16">
        <v>1.4656</v>
      </c>
      <c r="J44" s="16">
        <v>1.4617</v>
      </c>
      <c r="K44" s="16">
        <v>1.4597</v>
      </c>
      <c r="L44" s="16">
        <v>1.4570000000000001</v>
      </c>
      <c r="M44" s="16">
        <v>1.4555</v>
      </c>
      <c r="N44" s="16">
        <v>1.4543999999999999</v>
      </c>
      <c r="O44" s="16">
        <v>1.454</v>
      </c>
      <c r="P44" s="16">
        <v>1.4528999999999999</v>
      </c>
      <c r="Q44" s="16">
        <v>1.4505999999999999</v>
      </c>
      <c r="R44" s="16">
        <v>1.4506999999999999</v>
      </c>
      <c r="S44" s="16">
        <v>1.4497</v>
      </c>
      <c r="T44" s="16">
        <v>1.4495</v>
      </c>
      <c r="U44" s="16">
        <v>1.4485999999999999</v>
      </c>
      <c r="V44" s="16">
        <v>1.4496</v>
      </c>
      <c r="W44" s="16">
        <v>1.4484999999999999</v>
      </c>
      <c r="X44" s="16">
        <v>1.4476</v>
      </c>
      <c r="Y44" s="16">
        <v>1.4473</v>
      </c>
      <c r="Z44" s="16">
        <v>1.4475</v>
      </c>
      <c r="AA44" s="16">
        <v>1.4454</v>
      </c>
      <c r="AB44" s="16">
        <v>1.4456</v>
      </c>
      <c r="AC44" s="16">
        <v>1.4453</v>
      </c>
      <c r="AD44" s="16">
        <v>1.4433</v>
      </c>
      <c r="AE44" s="16">
        <v>1.4435</v>
      </c>
      <c r="AF44" s="16">
        <v>1.4432</v>
      </c>
      <c r="AG44" s="16">
        <v>1.4413</v>
      </c>
      <c r="AH44" s="16">
        <v>1.4411</v>
      </c>
      <c r="AI44" s="16">
        <v>1.4412</v>
      </c>
      <c r="AJ44" s="16">
        <v>1.4401999999999999</v>
      </c>
      <c r="AK44" s="16">
        <v>1.4402999999999999</v>
      </c>
      <c r="AL44" s="16">
        <v>1.4400999999999999</v>
      </c>
      <c r="AM44" s="16">
        <v>1.4391</v>
      </c>
      <c r="AN44" s="16">
        <v>1.4392</v>
      </c>
      <c r="AO44" s="16">
        <v>1.4368000000000001</v>
      </c>
      <c r="AP44" s="16">
        <v>1.4389000000000001</v>
      </c>
      <c r="AQ44" s="16">
        <v>1.4389000000000001</v>
      </c>
      <c r="AR44" s="16">
        <v>1.4377</v>
      </c>
      <c r="AS44" s="16">
        <v>1.4379999999999999</v>
      </c>
      <c r="AT44" s="16">
        <v>1.4365000000000001</v>
      </c>
      <c r="AU44" s="16">
        <v>1.4366000000000001</v>
      </c>
      <c r="AV44" s="16">
        <v>1.4363999999999999</v>
      </c>
      <c r="AW44" s="16">
        <v>1.4365000000000001</v>
      </c>
      <c r="AX44" s="16">
        <v>1.4366000000000001</v>
      </c>
      <c r="AY44" s="16">
        <v>1.4361999999999999</v>
      </c>
      <c r="AZ44" s="16">
        <v>1.4351999999999998</v>
      </c>
      <c r="BA44" s="16">
        <v>1.4350999999999998</v>
      </c>
      <c r="BB44" s="16">
        <v>1.4341999999999999</v>
      </c>
      <c r="BC44" s="16">
        <v>1.4344000000000001</v>
      </c>
      <c r="BD44" s="16">
        <v>1.4339</v>
      </c>
      <c r="BE44" s="16">
        <v>1.4327999999999999</v>
      </c>
      <c r="BF44" s="16">
        <v>1.4326999999999999</v>
      </c>
      <c r="BG44" s="16">
        <v>1.4337</v>
      </c>
      <c r="BH44" s="16">
        <v>1.4324999999999999</v>
      </c>
      <c r="BI44" s="16">
        <v>1.4325999999999999</v>
      </c>
      <c r="BJ44" s="16">
        <v>1.4316</v>
      </c>
      <c r="BK44" s="16">
        <v>1.4322999999999999</v>
      </c>
      <c r="BL44" s="16">
        <v>1.4321999999999999</v>
      </c>
      <c r="BM44" s="16">
        <v>1.4314</v>
      </c>
      <c r="BN44" s="16">
        <v>1.4313</v>
      </c>
      <c r="BO44" s="16">
        <v>1.4314</v>
      </c>
      <c r="BP44" s="16">
        <v>1.4314</v>
      </c>
      <c r="BQ44" s="16">
        <v>1.431</v>
      </c>
      <c r="BR44" s="16">
        <v>1.431</v>
      </c>
      <c r="BS44" s="16">
        <v>1.43</v>
      </c>
      <c r="BT44" s="16">
        <v>1.4312</v>
      </c>
      <c r="BU44" s="16">
        <v>1.4300999999999999</v>
      </c>
      <c r="BV44" s="16">
        <v>1.4311</v>
      </c>
      <c r="BW44" s="16">
        <v>1.4298999999999999</v>
      </c>
      <c r="BX44" s="16">
        <v>1.4309000000000001</v>
      </c>
      <c r="BY44" s="16">
        <v>1.4295</v>
      </c>
      <c r="BZ44" s="16">
        <v>1.4287000000000001</v>
      </c>
      <c r="CA44" s="16">
        <v>1.4287000000000001</v>
      </c>
      <c r="CB44" s="16">
        <v>1.4285000000000001</v>
      </c>
      <c r="CC44" s="16">
        <v>1.4295</v>
      </c>
      <c r="CD44" s="16">
        <v>1.4305000000000001</v>
      </c>
      <c r="CE44" s="16">
        <v>1.4307000000000001</v>
      </c>
      <c r="CF44" s="16">
        <v>1.4314</v>
      </c>
      <c r="CG44" s="16">
        <v>1.4315</v>
      </c>
      <c r="CH44" s="16">
        <v>1.4314</v>
      </c>
      <c r="CI44" s="16">
        <v>1.4336</v>
      </c>
      <c r="CJ44" s="16">
        <v>1.4333999999999998</v>
      </c>
      <c r="CK44" s="16">
        <v>1.4331999999999998</v>
      </c>
      <c r="CL44" s="16">
        <v>1.4331999999999998</v>
      </c>
      <c r="CM44" s="16">
        <v>1.4319999999999999</v>
      </c>
      <c r="CN44" s="16">
        <v>1.4333</v>
      </c>
      <c r="CO44" s="16">
        <v>1.4342999999999999</v>
      </c>
      <c r="CP44" s="16">
        <v>1.4329999999999998</v>
      </c>
      <c r="CQ44" s="16">
        <v>1.4321999999999999</v>
      </c>
      <c r="CR44" s="16">
        <v>1.4339999999999999</v>
      </c>
      <c r="CS44" s="16">
        <v>1.4339999999999999</v>
      </c>
      <c r="CT44" s="16">
        <v>1.4336</v>
      </c>
      <c r="CU44" s="16">
        <v>1.4328999999999998</v>
      </c>
      <c r="CV44" s="16">
        <v>1.4318</v>
      </c>
      <c r="CW44" s="16">
        <v>1.4327999999999999</v>
      </c>
    </row>
    <row r="45" spans="1:101" x14ac:dyDescent="0.25">
      <c r="B45" s="13" t="s">
        <v>14</v>
      </c>
      <c r="C45" s="19">
        <v>1.7585666666666666</v>
      </c>
      <c r="D45" s="18">
        <v>1.8818999999999999</v>
      </c>
      <c r="E45" s="16">
        <v>1.6878</v>
      </c>
      <c r="F45" s="16">
        <v>1.6120999999999999</v>
      </c>
      <c r="G45" s="16">
        <v>1.5828</v>
      </c>
      <c r="H45" s="16">
        <v>1.5727</v>
      </c>
      <c r="I45" s="16">
        <v>1.5655999999999999</v>
      </c>
      <c r="J45" s="16">
        <v>1.5607</v>
      </c>
      <c r="K45" s="16">
        <v>1.5587</v>
      </c>
      <c r="L45" s="16">
        <v>1.5580000000000001</v>
      </c>
      <c r="M45" s="16">
        <v>1.5554999999999999</v>
      </c>
      <c r="N45" s="16">
        <v>1.5533999999999999</v>
      </c>
      <c r="O45" s="16">
        <v>1.5539999999999998</v>
      </c>
      <c r="P45" s="16">
        <v>1.5518999999999998</v>
      </c>
      <c r="Q45" s="16">
        <v>1.5506</v>
      </c>
      <c r="R45" s="16">
        <v>1.5496999999999999</v>
      </c>
      <c r="S45" s="16">
        <v>1.5487</v>
      </c>
      <c r="T45" s="16">
        <v>1.5475000000000001</v>
      </c>
      <c r="U45" s="16">
        <v>1.5466</v>
      </c>
      <c r="V45" s="16">
        <v>1.5466</v>
      </c>
      <c r="W45" s="16">
        <v>1.5465</v>
      </c>
      <c r="X45" s="16">
        <v>1.5456000000000001</v>
      </c>
      <c r="Y45" s="16">
        <v>1.5453000000000001</v>
      </c>
      <c r="Z45" s="16">
        <v>1.5445</v>
      </c>
      <c r="AA45" s="16">
        <v>1.5434000000000001</v>
      </c>
      <c r="AB45" s="16">
        <v>1.5436000000000001</v>
      </c>
      <c r="AC45" s="16">
        <v>1.5423</v>
      </c>
      <c r="AD45" s="16">
        <v>1.5413000000000001</v>
      </c>
      <c r="AE45" s="16">
        <v>1.5415000000000001</v>
      </c>
      <c r="AF45" s="16">
        <v>1.5402</v>
      </c>
      <c r="AG45" s="16">
        <v>1.5403</v>
      </c>
      <c r="AH45" s="16">
        <v>1.5401</v>
      </c>
      <c r="AI45" s="16">
        <v>1.5392000000000001</v>
      </c>
      <c r="AJ45" s="16">
        <v>1.5392000000000001</v>
      </c>
      <c r="AK45" s="16">
        <v>1.5393000000000001</v>
      </c>
      <c r="AL45" s="16">
        <v>1.5391000000000001</v>
      </c>
      <c r="AM45" s="16">
        <v>1.5381</v>
      </c>
      <c r="AN45" s="16">
        <v>1.5382</v>
      </c>
      <c r="AO45" s="16">
        <v>1.5378000000000001</v>
      </c>
      <c r="AP45" s="16">
        <v>1.5369000000000002</v>
      </c>
      <c r="AQ45" s="16">
        <v>1.5369000000000002</v>
      </c>
      <c r="AR45" s="16">
        <v>1.5367000000000002</v>
      </c>
      <c r="AS45" s="16">
        <v>1.536</v>
      </c>
      <c r="AT45" s="16">
        <v>1.5355000000000001</v>
      </c>
      <c r="AU45" s="16">
        <v>1.5356000000000001</v>
      </c>
      <c r="AV45" s="16">
        <v>1.5354000000000001</v>
      </c>
      <c r="AW45" s="16">
        <v>1.5355000000000001</v>
      </c>
      <c r="AX45" s="16">
        <v>1.5356000000000001</v>
      </c>
      <c r="AY45" s="16">
        <v>1.5342</v>
      </c>
      <c r="AZ45" s="16">
        <v>1.5342</v>
      </c>
      <c r="BA45" s="16">
        <v>1.5330999999999999</v>
      </c>
      <c r="BB45" s="16">
        <v>1.5342</v>
      </c>
      <c r="BC45" s="16">
        <v>1.5333999999999999</v>
      </c>
      <c r="BD45" s="16">
        <v>1.5328999999999999</v>
      </c>
      <c r="BE45" s="16">
        <v>1.5327999999999999</v>
      </c>
      <c r="BF45" s="16">
        <v>1.5327</v>
      </c>
      <c r="BG45" s="16">
        <v>1.5317000000000001</v>
      </c>
      <c r="BH45" s="16">
        <v>1.5315000000000001</v>
      </c>
      <c r="BI45" s="16">
        <v>1.5326</v>
      </c>
      <c r="BJ45" s="16">
        <v>1.5326</v>
      </c>
      <c r="BK45" s="16">
        <v>1.5323</v>
      </c>
      <c r="BL45" s="16">
        <v>1.5312000000000001</v>
      </c>
      <c r="BM45" s="16">
        <v>1.5314000000000001</v>
      </c>
      <c r="BN45" s="16">
        <v>1.5313000000000001</v>
      </c>
      <c r="BO45" s="16">
        <v>1.5304</v>
      </c>
      <c r="BP45" s="16">
        <v>1.5314000000000001</v>
      </c>
      <c r="BQ45" s="16">
        <v>1.53</v>
      </c>
      <c r="BR45" s="16">
        <v>1.53</v>
      </c>
      <c r="BS45" s="16">
        <v>1.53</v>
      </c>
      <c r="BT45" s="16">
        <v>1.5302</v>
      </c>
      <c r="BU45" s="16">
        <v>1.5301</v>
      </c>
      <c r="BV45" s="16">
        <v>1.5291000000000001</v>
      </c>
      <c r="BW45" s="16">
        <v>1.5299</v>
      </c>
      <c r="BX45" s="16">
        <v>1.5299</v>
      </c>
      <c r="BY45" s="16">
        <v>1.5295000000000001</v>
      </c>
      <c r="BZ45" s="16">
        <v>1.5277000000000001</v>
      </c>
      <c r="CA45" s="16">
        <v>1.5277000000000001</v>
      </c>
      <c r="CB45" s="16">
        <v>1.5275000000000001</v>
      </c>
      <c r="CC45" s="16">
        <v>1.5275000000000001</v>
      </c>
      <c r="CD45" s="16">
        <v>1.5275000000000001</v>
      </c>
      <c r="CE45" s="16">
        <v>1.5277000000000001</v>
      </c>
      <c r="CF45" s="16">
        <v>1.5274000000000001</v>
      </c>
      <c r="CG45" s="16">
        <v>1.5275000000000001</v>
      </c>
      <c r="CH45" s="16">
        <v>1.5274000000000001</v>
      </c>
      <c r="CI45" s="16">
        <v>1.5276000000000001</v>
      </c>
      <c r="CJ45" s="16">
        <v>1.5284</v>
      </c>
      <c r="CK45" s="16">
        <v>1.5271999999999999</v>
      </c>
      <c r="CL45" s="16">
        <v>1.5271999999999999</v>
      </c>
      <c r="CM45" s="16">
        <v>1.5269999999999999</v>
      </c>
      <c r="CN45" s="16">
        <v>1.5272999999999999</v>
      </c>
      <c r="CO45" s="16">
        <v>1.5263</v>
      </c>
      <c r="CP45" s="16">
        <v>1.5269999999999999</v>
      </c>
      <c r="CQ45" s="16">
        <v>1.5262</v>
      </c>
      <c r="CR45" s="16">
        <v>1.526</v>
      </c>
      <c r="CS45" s="16">
        <v>1.526</v>
      </c>
      <c r="CT45" s="16">
        <v>1.5246</v>
      </c>
      <c r="CU45" s="16">
        <v>1.5259</v>
      </c>
      <c r="CV45" s="16">
        <v>1.5247999999999999</v>
      </c>
      <c r="CW45" s="16">
        <v>1.5247999999999999</v>
      </c>
    </row>
    <row r="46" spans="1:101" x14ac:dyDescent="0.25">
      <c r="B46" s="13" t="s">
        <v>14</v>
      </c>
      <c r="C46" s="19">
        <v>1.7585666666666666</v>
      </c>
      <c r="D46" s="18">
        <v>1.9578999999999998</v>
      </c>
      <c r="E46" s="16">
        <v>1.7428000000000001</v>
      </c>
      <c r="F46" s="16">
        <v>1.6640999999999999</v>
      </c>
      <c r="G46" s="16">
        <v>1.6377999999999999</v>
      </c>
      <c r="H46" s="16">
        <v>1.6276999999999999</v>
      </c>
      <c r="I46" s="16">
        <v>1.6235999999999999</v>
      </c>
      <c r="J46" s="16">
        <v>1.6187</v>
      </c>
      <c r="K46" s="16">
        <v>1.6156999999999999</v>
      </c>
      <c r="L46" s="16">
        <v>1.6120000000000001</v>
      </c>
      <c r="M46" s="16">
        <v>1.6114999999999999</v>
      </c>
      <c r="N46" s="16">
        <v>1.6104000000000001</v>
      </c>
      <c r="O46" s="16">
        <v>1.611</v>
      </c>
      <c r="P46" s="16">
        <v>1.6089</v>
      </c>
      <c r="Q46" s="16">
        <v>1.6086</v>
      </c>
      <c r="R46" s="16">
        <v>1.6076999999999999</v>
      </c>
      <c r="S46" s="16">
        <v>1.6067</v>
      </c>
      <c r="T46" s="16">
        <v>1.6065</v>
      </c>
      <c r="U46" s="16">
        <v>1.6066</v>
      </c>
      <c r="V46" s="16">
        <v>1.6055999999999999</v>
      </c>
      <c r="W46" s="16">
        <v>1.6054999999999999</v>
      </c>
      <c r="X46" s="16">
        <v>1.6046</v>
      </c>
      <c r="Y46" s="16">
        <v>1.6043000000000001</v>
      </c>
      <c r="Z46" s="16">
        <v>1.6045</v>
      </c>
      <c r="AA46" s="16">
        <v>1.6033999999999999</v>
      </c>
      <c r="AB46" s="16">
        <v>1.6035999999999999</v>
      </c>
      <c r="AC46" s="16">
        <v>1.6032999999999999</v>
      </c>
      <c r="AD46" s="16">
        <v>1.6032999999999999</v>
      </c>
      <c r="AE46" s="16">
        <v>1.6025</v>
      </c>
      <c r="AF46" s="16">
        <v>1.6022000000000001</v>
      </c>
      <c r="AG46" s="16">
        <v>1.6012999999999999</v>
      </c>
      <c r="AH46" s="16">
        <v>1.6021000000000001</v>
      </c>
      <c r="AI46" s="16">
        <v>1.6012</v>
      </c>
      <c r="AJ46" s="16">
        <v>1.6012</v>
      </c>
      <c r="AK46" s="16">
        <v>1.6012999999999999</v>
      </c>
      <c r="AL46" s="16">
        <v>1.6011</v>
      </c>
      <c r="AM46" s="16">
        <v>1.6001000000000001</v>
      </c>
      <c r="AN46" s="16">
        <v>1.6002000000000001</v>
      </c>
      <c r="AO46" s="16">
        <v>1.5998000000000001</v>
      </c>
      <c r="AP46" s="16">
        <v>1.5999000000000001</v>
      </c>
      <c r="AQ46" s="16">
        <v>1.5999000000000001</v>
      </c>
      <c r="AR46" s="16">
        <v>1.5997000000000001</v>
      </c>
      <c r="AS46" s="16">
        <v>1.6</v>
      </c>
      <c r="AT46" s="16">
        <v>1.5985</v>
      </c>
      <c r="AU46" s="16">
        <v>1.5996000000000001</v>
      </c>
      <c r="AV46" s="16">
        <v>1.5983999999999998</v>
      </c>
      <c r="AW46" s="16">
        <v>1.5985</v>
      </c>
      <c r="AX46" s="16">
        <v>1.5976000000000001</v>
      </c>
      <c r="AY46" s="16">
        <v>1.5972</v>
      </c>
      <c r="AZ46" s="16">
        <v>1.5981999999999998</v>
      </c>
      <c r="BA46" s="16">
        <v>1.5971</v>
      </c>
      <c r="BB46" s="16">
        <v>1.5972</v>
      </c>
      <c r="BC46" s="16">
        <v>1.5973999999999999</v>
      </c>
      <c r="BD46" s="16">
        <v>1.5978999999999999</v>
      </c>
      <c r="BE46" s="16">
        <v>1.5957999999999999</v>
      </c>
      <c r="BF46" s="16">
        <v>1.5956999999999999</v>
      </c>
      <c r="BG46" s="16">
        <v>1.5967</v>
      </c>
      <c r="BH46" s="16">
        <v>1.5954999999999999</v>
      </c>
      <c r="BI46" s="16">
        <v>1.5955999999999999</v>
      </c>
      <c r="BJ46" s="16">
        <v>1.5966</v>
      </c>
      <c r="BK46" s="16">
        <v>1.5952999999999999</v>
      </c>
      <c r="BL46" s="16">
        <v>1.5952</v>
      </c>
      <c r="BM46" s="16">
        <v>1.5953999999999999</v>
      </c>
      <c r="BN46" s="16">
        <v>1.5943000000000001</v>
      </c>
      <c r="BO46" s="16">
        <v>1.5953999999999999</v>
      </c>
      <c r="BP46" s="16">
        <v>1.5944</v>
      </c>
      <c r="BQ46" s="16">
        <v>1.595</v>
      </c>
      <c r="BR46" s="16">
        <v>1.5940000000000001</v>
      </c>
      <c r="BS46" s="16">
        <v>1.5940000000000001</v>
      </c>
      <c r="BT46" s="16">
        <v>1.5952</v>
      </c>
      <c r="BU46" s="16">
        <v>1.5941000000000001</v>
      </c>
      <c r="BV46" s="16">
        <v>1.5941000000000001</v>
      </c>
      <c r="BW46" s="16">
        <v>1.5939000000000001</v>
      </c>
      <c r="BX46" s="16">
        <v>1.5939000000000001</v>
      </c>
      <c r="BY46" s="16">
        <v>1.5935000000000001</v>
      </c>
      <c r="BZ46" s="16">
        <v>1.5927</v>
      </c>
      <c r="CA46" s="16">
        <v>1.5917000000000001</v>
      </c>
      <c r="CB46" s="16">
        <v>1.5915000000000001</v>
      </c>
      <c r="CC46" s="16">
        <v>1.5915000000000001</v>
      </c>
      <c r="CD46" s="16">
        <v>1.5915000000000001</v>
      </c>
      <c r="CE46" s="16">
        <v>1.5917000000000001</v>
      </c>
      <c r="CF46" s="16">
        <v>1.5914000000000001</v>
      </c>
      <c r="CG46" s="16">
        <v>1.5915000000000001</v>
      </c>
      <c r="CH46" s="16">
        <v>1.5914000000000001</v>
      </c>
      <c r="CI46" s="16">
        <v>1.5916000000000001</v>
      </c>
      <c r="CJ46" s="16">
        <v>1.5914000000000001</v>
      </c>
      <c r="CK46" s="16">
        <v>1.5911999999999999</v>
      </c>
      <c r="CL46" s="16">
        <v>1.5911999999999999</v>
      </c>
      <c r="CM46" s="16">
        <v>1.591</v>
      </c>
      <c r="CN46" s="16">
        <v>1.5912999999999999</v>
      </c>
      <c r="CO46" s="16">
        <v>1.5912999999999999</v>
      </c>
      <c r="CP46" s="16">
        <v>1.591</v>
      </c>
      <c r="CQ46" s="16">
        <v>1.5901999999999998</v>
      </c>
      <c r="CR46" s="16">
        <v>1.5899999999999999</v>
      </c>
      <c r="CS46" s="16">
        <v>1.5899999999999999</v>
      </c>
      <c r="CT46" s="16">
        <v>1.5895999999999999</v>
      </c>
      <c r="CU46" s="16">
        <v>1.5898999999999999</v>
      </c>
      <c r="CV46" s="16">
        <v>1.5888</v>
      </c>
      <c r="CW46" s="16">
        <v>1.5888</v>
      </c>
    </row>
  </sheetData>
  <pageMargins left="0.7" right="0.7" top="0.75" bottom="0.75" header="0.3" footer="0.3"/>
  <drawing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C58A0C-98CD-4F06-BA05-F05531DBA978}">
  <dimension ref="A1:N8"/>
  <sheetViews>
    <sheetView tabSelected="1" workbookViewId="0">
      <selection activeCell="A2" sqref="A2:A5"/>
    </sheetView>
  </sheetViews>
  <sheetFormatPr defaultRowHeight="15.75" x14ac:dyDescent="0.25"/>
  <cols>
    <col min="1" max="2" width="15.75" customWidth="1"/>
  </cols>
  <sheetData>
    <row r="1" spans="1:14" x14ac:dyDescent="0.25">
      <c r="A1" s="22" t="s">
        <v>22</v>
      </c>
      <c r="B1" s="22" t="s">
        <v>23</v>
      </c>
    </row>
    <row r="2" spans="1:14" x14ac:dyDescent="0.25">
      <c r="A2">
        <v>1</v>
      </c>
      <c r="B2" s="22" t="s">
        <v>18</v>
      </c>
      <c r="C2" s="11">
        <f>'µmol Ester Cleaved'!CU27/TTON!$I$8</f>
        <v>17.946729315471291</v>
      </c>
      <c r="E2" t="s">
        <v>31</v>
      </c>
    </row>
    <row r="3" spans="1:14" ht="31.5" x14ac:dyDescent="0.25">
      <c r="A3">
        <v>2</v>
      </c>
      <c r="B3" s="22" t="s">
        <v>19</v>
      </c>
      <c r="C3" s="11">
        <f>'µmol Ester Cleaved'!CU28/TTON!$I$8</f>
        <v>13.636366753343642</v>
      </c>
      <c r="E3">
        <f>1*10^-3</f>
        <v>1E-3</v>
      </c>
      <c r="F3" t="s">
        <v>32</v>
      </c>
      <c r="G3">
        <f>200*10^-6</f>
        <v>1.9999999999999998E-4</v>
      </c>
      <c r="H3" t="s">
        <v>33</v>
      </c>
      <c r="I3">
        <f>E3*G3</f>
        <v>1.9999999999999999E-7</v>
      </c>
      <c r="J3" t="s">
        <v>32</v>
      </c>
      <c r="K3">
        <f>I3*10^6</f>
        <v>0.19999999999999998</v>
      </c>
      <c r="L3" t="s">
        <v>34</v>
      </c>
      <c r="M3">
        <f>K3/I8</f>
        <v>9.9999999999999982</v>
      </c>
      <c r="N3" t="s">
        <v>35</v>
      </c>
    </row>
    <row r="4" spans="1:14" ht="47.25" x14ac:dyDescent="0.25">
      <c r="A4">
        <v>10</v>
      </c>
      <c r="B4" s="22" t="s">
        <v>20</v>
      </c>
      <c r="C4" s="11">
        <f>'µmol Ester Cleaved'!CU29/TTON!$I$8</f>
        <v>22.548529508574436</v>
      </c>
      <c r="F4" t="s">
        <v>33</v>
      </c>
    </row>
    <row r="5" spans="1:14" ht="31.5" x14ac:dyDescent="0.25">
      <c r="A5">
        <v>11</v>
      </c>
      <c r="B5" s="22" t="s">
        <v>21</v>
      </c>
      <c r="C5" s="11">
        <f>'µmol Ester Cleaved'!CU30/TTON!$I$8</f>
        <v>14.775887890457851</v>
      </c>
    </row>
    <row r="6" spans="1:14" x14ac:dyDescent="0.25">
      <c r="A6" s="13"/>
      <c r="B6" s="22" t="s">
        <v>13</v>
      </c>
      <c r="C6" s="11">
        <f>'µmol Ester Cleaved'!CU31/TTON!$I$8</f>
        <v>10.04294076341573</v>
      </c>
      <c r="E6" t="s">
        <v>36</v>
      </c>
    </row>
    <row r="7" spans="1:14" x14ac:dyDescent="0.25">
      <c r="E7">
        <f>0.1*10^-3</f>
        <v>1E-4</v>
      </c>
      <c r="F7" t="s">
        <v>32</v>
      </c>
      <c r="G7">
        <f>200*10^-6</f>
        <v>1.9999999999999998E-4</v>
      </c>
      <c r="H7" t="s">
        <v>33</v>
      </c>
      <c r="I7">
        <f>E7*G7</f>
        <v>2E-8</v>
      </c>
      <c r="J7" t="s">
        <v>32</v>
      </c>
    </row>
    <row r="8" spans="1:14" x14ac:dyDescent="0.25">
      <c r="F8" t="s">
        <v>33</v>
      </c>
      <c r="I8">
        <f>I7*10^6</f>
        <v>0.02</v>
      </c>
      <c r="J8" t="s">
        <v>34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B98E282-F739-4142-9751-B02AE2FE6277}">
  <dimension ref="A1:CV63"/>
  <sheetViews>
    <sheetView topLeftCell="A10" workbookViewId="0">
      <selection activeCell="A18" sqref="A18:A21"/>
    </sheetView>
  </sheetViews>
  <sheetFormatPr defaultColWidth="11" defaultRowHeight="15.75" x14ac:dyDescent="0.25"/>
  <cols>
    <col min="2" max="2" width="10.875" style="4"/>
  </cols>
  <sheetData>
    <row r="1" spans="1:100" x14ac:dyDescent="0.25">
      <c r="B1" s="6" t="s">
        <v>2</v>
      </c>
    </row>
    <row r="2" spans="1:100" x14ac:dyDescent="0.25">
      <c r="A2" t="s">
        <v>27</v>
      </c>
      <c r="B2" s="6"/>
    </row>
    <row r="3" spans="1:100" x14ac:dyDescent="0.25">
      <c r="B3" t="s">
        <v>4</v>
      </c>
      <c r="C3" s="9">
        <v>0</v>
      </c>
      <c r="D3" s="9">
        <v>14.999833333333333</v>
      </c>
      <c r="E3" s="9">
        <v>29.999833333333335</v>
      </c>
      <c r="F3" s="9">
        <v>44.999833333333328</v>
      </c>
      <c r="G3" s="9">
        <v>59.999833333333328</v>
      </c>
      <c r="H3" s="9">
        <v>74.999833333333328</v>
      </c>
      <c r="I3" s="9">
        <v>89.999833333333328</v>
      </c>
      <c r="J3" s="9">
        <v>104.99983333333333</v>
      </c>
      <c r="K3" s="9">
        <v>119.99983333333333</v>
      </c>
      <c r="L3" s="9">
        <v>134.99983333333333</v>
      </c>
      <c r="M3" s="9">
        <v>149.99983333333333</v>
      </c>
      <c r="N3" s="9">
        <v>164.99983333333333</v>
      </c>
      <c r="O3" s="9">
        <v>179.99983333333333</v>
      </c>
      <c r="P3" s="9">
        <v>194.99983333333333</v>
      </c>
      <c r="Q3" s="9">
        <v>209.99983333333333</v>
      </c>
      <c r="R3" s="9">
        <v>224.99983333333333</v>
      </c>
      <c r="S3" s="9">
        <v>239.99983333333333</v>
      </c>
      <c r="T3" s="9">
        <v>254.99983333333333</v>
      </c>
      <c r="U3" s="9">
        <v>269.99983333333336</v>
      </c>
      <c r="V3" s="9">
        <v>284.99983333333336</v>
      </c>
      <c r="W3" s="9">
        <v>299.99983333333336</v>
      </c>
      <c r="X3" s="9">
        <v>314.99983333333336</v>
      </c>
      <c r="Y3" s="9">
        <v>329.99983333333336</v>
      </c>
      <c r="Z3" s="9">
        <v>344.99983333333336</v>
      </c>
      <c r="AA3" s="9">
        <v>359.99983333333336</v>
      </c>
      <c r="AB3" s="9">
        <v>374.99983333333336</v>
      </c>
      <c r="AC3" s="9">
        <v>389.99983333333336</v>
      </c>
      <c r="AD3" s="9">
        <v>404.99983333333336</v>
      </c>
      <c r="AE3" s="9">
        <v>419.99983333333336</v>
      </c>
      <c r="AF3" s="9">
        <v>434.99983333333336</v>
      </c>
      <c r="AG3" s="9">
        <v>449.99983333333336</v>
      </c>
      <c r="AH3" s="9">
        <v>464.99983333333336</v>
      </c>
      <c r="AI3" s="9">
        <v>479.99983333333336</v>
      </c>
      <c r="AJ3" s="9">
        <v>494.99983333333336</v>
      </c>
      <c r="AK3" s="9">
        <v>509.99983333333336</v>
      </c>
      <c r="AL3" s="9">
        <v>524.99983333333341</v>
      </c>
      <c r="AM3" s="9">
        <v>539.99983333333341</v>
      </c>
      <c r="AN3" s="9">
        <v>554.9998333333333</v>
      </c>
      <c r="AO3" s="9">
        <v>569.9998333333333</v>
      </c>
      <c r="AP3" s="9">
        <v>584.9998333333333</v>
      </c>
      <c r="AQ3" s="9">
        <v>599.9998333333333</v>
      </c>
      <c r="AR3" s="9">
        <v>614.9998333333333</v>
      </c>
      <c r="AS3" s="9">
        <v>629.9998333333333</v>
      </c>
      <c r="AT3" s="9">
        <v>644.9998333333333</v>
      </c>
      <c r="AU3" s="9">
        <v>659.9998333333333</v>
      </c>
      <c r="AV3" s="9">
        <v>674.9998333333333</v>
      </c>
      <c r="AW3" s="9">
        <v>689.9998333333333</v>
      </c>
      <c r="AX3" s="9">
        <v>704.9998333333333</v>
      </c>
      <c r="AY3" s="9">
        <v>719.9998333333333</v>
      </c>
      <c r="AZ3" s="9">
        <v>734.9998333333333</v>
      </c>
      <c r="BA3" s="9">
        <v>749.9998333333333</v>
      </c>
      <c r="BB3" s="9">
        <v>764.9998333333333</v>
      </c>
      <c r="BC3" s="9">
        <v>779.9998333333333</v>
      </c>
      <c r="BD3" s="9">
        <v>795</v>
      </c>
      <c r="BE3" s="9">
        <v>809.9998333333333</v>
      </c>
      <c r="BF3" s="9">
        <v>825</v>
      </c>
      <c r="BG3" s="9">
        <v>839.9998333333333</v>
      </c>
      <c r="BH3" s="9">
        <v>854.9998333333333</v>
      </c>
      <c r="BI3" s="9">
        <v>869.9998333333333</v>
      </c>
      <c r="BJ3" s="9">
        <v>884.9998333333333</v>
      </c>
      <c r="BK3" s="9">
        <v>899.9998333333333</v>
      </c>
      <c r="BL3" s="9">
        <v>914.9998333333333</v>
      </c>
      <c r="BM3" s="9">
        <v>929.9998333333333</v>
      </c>
      <c r="BN3" s="9">
        <v>944.9998333333333</v>
      </c>
      <c r="BO3" s="9">
        <v>959.9998333333333</v>
      </c>
      <c r="BP3" s="9">
        <v>974.9998333333333</v>
      </c>
      <c r="BQ3" s="9">
        <v>990</v>
      </c>
      <c r="BR3" s="9">
        <v>1004.9998333333333</v>
      </c>
      <c r="BS3" s="9">
        <v>1019.9998333333333</v>
      </c>
      <c r="BT3" s="9">
        <v>1034.9998333333333</v>
      </c>
      <c r="BU3" s="9">
        <v>1049.9998333333333</v>
      </c>
      <c r="BV3" s="9">
        <v>1064.9998333333333</v>
      </c>
      <c r="BW3" s="9">
        <v>1080</v>
      </c>
      <c r="BX3" s="9">
        <v>1094.9998333333335</v>
      </c>
      <c r="BY3" s="9">
        <v>1109.9998333333335</v>
      </c>
      <c r="BZ3" s="9">
        <v>1124.9998333333335</v>
      </c>
      <c r="CA3" s="9">
        <v>1139.9998333333335</v>
      </c>
      <c r="CB3" s="9">
        <v>1154.9998333333335</v>
      </c>
      <c r="CC3" s="9">
        <v>1169.9998333333335</v>
      </c>
      <c r="CD3" s="9">
        <v>1184.9998333333335</v>
      </c>
      <c r="CE3" s="9">
        <v>1199.9998333333335</v>
      </c>
      <c r="CF3" s="9">
        <v>1214.9998333333335</v>
      </c>
      <c r="CG3" s="9">
        <v>1229.9998333333335</v>
      </c>
      <c r="CH3" s="9">
        <v>1244.9998333333335</v>
      </c>
      <c r="CI3" s="9">
        <v>1259.9998333333335</v>
      </c>
      <c r="CJ3" s="9">
        <v>1274.9998333333335</v>
      </c>
      <c r="CK3" s="9">
        <v>1289.9998333333335</v>
      </c>
      <c r="CL3" s="9">
        <v>1304.9998333333335</v>
      </c>
      <c r="CM3" s="9">
        <v>1319.9998333333335</v>
      </c>
      <c r="CN3" s="9">
        <v>1334.9998333333335</v>
      </c>
      <c r="CO3" s="9">
        <v>1349.9998333333335</v>
      </c>
      <c r="CP3" s="9">
        <v>1364.9998333333335</v>
      </c>
      <c r="CQ3" s="9">
        <v>1379.9998333333335</v>
      </c>
      <c r="CR3" s="9">
        <v>1394.9998333333335</v>
      </c>
      <c r="CS3" s="9">
        <v>1409.9998333333335</v>
      </c>
      <c r="CT3" s="9">
        <v>1424.9998333333335</v>
      </c>
      <c r="CU3" s="9">
        <v>1439.9998333333335</v>
      </c>
      <c r="CV3">
        <v>0</v>
      </c>
    </row>
    <row r="4" spans="1:100" x14ac:dyDescent="0.25">
      <c r="B4" s="6" t="s">
        <v>0</v>
      </c>
      <c r="C4" s="9">
        <f>C3/60</f>
        <v>0</v>
      </c>
      <c r="D4" s="9">
        <f t="shared" ref="D4:BO4" si="0">D3/60</f>
        <v>0.24999722222222223</v>
      </c>
      <c r="E4" s="9">
        <f t="shared" si="0"/>
        <v>0.49999722222222226</v>
      </c>
      <c r="F4" s="9">
        <f t="shared" si="0"/>
        <v>0.74999722222222209</v>
      </c>
      <c r="G4" s="9">
        <f t="shared" si="0"/>
        <v>0.99999722222222209</v>
      </c>
      <c r="H4" s="9">
        <f t="shared" si="0"/>
        <v>1.2499972222222222</v>
      </c>
      <c r="I4" s="9">
        <f t="shared" si="0"/>
        <v>1.4999972222222222</v>
      </c>
      <c r="J4" s="9">
        <f t="shared" si="0"/>
        <v>1.7499972222222222</v>
      </c>
      <c r="K4" s="9">
        <f t="shared" si="0"/>
        <v>1.9999972222222222</v>
      </c>
      <c r="L4" s="9">
        <f t="shared" si="0"/>
        <v>2.249997222222222</v>
      </c>
      <c r="M4" s="9">
        <f t="shared" si="0"/>
        <v>2.499997222222222</v>
      </c>
      <c r="N4" s="9">
        <f t="shared" si="0"/>
        <v>2.749997222222222</v>
      </c>
      <c r="O4" s="9">
        <f t="shared" si="0"/>
        <v>2.999997222222222</v>
      </c>
      <c r="P4" s="9">
        <f t="shared" si="0"/>
        <v>3.249997222222222</v>
      </c>
      <c r="Q4" s="9">
        <f t="shared" si="0"/>
        <v>3.499997222222222</v>
      </c>
      <c r="R4" s="9">
        <f t="shared" si="0"/>
        <v>3.749997222222222</v>
      </c>
      <c r="S4" s="9">
        <f t="shared" si="0"/>
        <v>3.999997222222222</v>
      </c>
      <c r="T4" s="9">
        <f t="shared" si="0"/>
        <v>4.2499972222222224</v>
      </c>
      <c r="U4" s="9">
        <f t="shared" si="0"/>
        <v>4.4999972222222224</v>
      </c>
      <c r="V4" s="9">
        <f t="shared" si="0"/>
        <v>4.7499972222222224</v>
      </c>
      <c r="W4" s="9">
        <f t="shared" si="0"/>
        <v>4.9999972222222224</v>
      </c>
      <c r="X4" s="9">
        <f t="shared" si="0"/>
        <v>5.2499972222222224</v>
      </c>
      <c r="Y4" s="9">
        <f t="shared" si="0"/>
        <v>5.4999972222222224</v>
      </c>
      <c r="Z4" s="9">
        <f t="shared" si="0"/>
        <v>5.7499972222222224</v>
      </c>
      <c r="AA4" s="9">
        <f t="shared" si="0"/>
        <v>5.9999972222222224</v>
      </c>
      <c r="AB4" s="9">
        <f t="shared" si="0"/>
        <v>6.2499972222222224</v>
      </c>
      <c r="AC4" s="9">
        <f t="shared" si="0"/>
        <v>6.4999972222222224</v>
      </c>
      <c r="AD4" s="9">
        <f t="shared" si="0"/>
        <v>6.7499972222222224</v>
      </c>
      <c r="AE4" s="9">
        <f t="shared" si="0"/>
        <v>6.9999972222222224</v>
      </c>
      <c r="AF4" s="9">
        <f t="shared" si="0"/>
        <v>7.2499972222222224</v>
      </c>
      <c r="AG4" s="9">
        <f t="shared" si="0"/>
        <v>7.4999972222222224</v>
      </c>
      <c r="AH4" s="9">
        <f t="shared" si="0"/>
        <v>7.7499972222222224</v>
      </c>
      <c r="AI4" s="9">
        <f t="shared" si="0"/>
        <v>7.9999972222222224</v>
      </c>
      <c r="AJ4" s="9">
        <f t="shared" si="0"/>
        <v>8.2499972222222233</v>
      </c>
      <c r="AK4" s="9">
        <f t="shared" si="0"/>
        <v>8.4999972222222233</v>
      </c>
      <c r="AL4" s="9">
        <f t="shared" si="0"/>
        <v>8.7499972222222233</v>
      </c>
      <c r="AM4" s="9">
        <f t="shared" si="0"/>
        <v>8.9999972222222233</v>
      </c>
      <c r="AN4" s="9">
        <f t="shared" si="0"/>
        <v>9.2499972222222215</v>
      </c>
      <c r="AO4" s="9">
        <f t="shared" si="0"/>
        <v>9.4999972222222215</v>
      </c>
      <c r="AP4" s="9">
        <f t="shared" si="0"/>
        <v>9.7499972222222215</v>
      </c>
      <c r="AQ4" s="9">
        <f t="shared" si="0"/>
        <v>9.9999972222222215</v>
      </c>
      <c r="AR4" s="9">
        <f t="shared" si="0"/>
        <v>10.249997222222222</v>
      </c>
      <c r="AS4" s="9">
        <f t="shared" si="0"/>
        <v>10.499997222222222</v>
      </c>
      <c r="AT4" s="9">
        <f t="shared" si="0"/>
        <v>10.749997222222222</v>
      </c>
      <c r="AU4" s="9">
        <f t="shared" si="0"/>
        <v>10.999997222222222</v>
      </c>
      <c r="AV4" s="9">
        <f t="shared" si="0"/>
        <v>11.249997222222222</v>
      </c>
      <c r="AW4" s="9">
        <f t="shared" si="0"/>
        <v>11.499997222222222</v>
      </c>
      <c r="AX4" s="9">
        <f t="shared" si="0"/>
        <v>11.749997222222222</v>
      </c>
      <c r="AY4" s="9">
        <f t="shared" si="0"/>
        <v>11.999997222222222</v>
      </c>
      <c r="AZ4" s="9">
        <f t="shared" si="0"/>
        <v>12.249997222222222</v>
      </c>
      <c r="BA4" s="9">
        <f t="shared" si="0"/>
        <v>12.499997222222222</v>
      </c>
      <c r="BB4" s="9">
        <f t="shared" si="0"/>
        <v>12.749997222222222</v>
      </c>
      <c r="BC4" s="9">
        <f t="shared" si="0"/>
        <v>12.999997222222222</v>
      </c>
      <c r="BD4" s="9">
        <f t="shared" si="0"/>
        <v>13.25</v>
      </c>
      <c r="BE4" s="9">
        <f t="shared" si="0"/>
        <v>13.499997222222222</v>
      </c>
      <c r="BF4" s="9">
        <f t="shared" si="0"/>
        <v>13.75</v>
      </c>
      <c r="BG4" s="9">
        <f t="shared" si="0"/>
        <v>13.999997222222222</v>
      </c>
      <c r="BH4" s="9">
        <f t="shared" si="0"/>
        <v>14.249997222222222</v>
      </c>
      <c r="BI4" s="9">
        <f t="shared" si="0"/>
        <v>14.499997222222222</v>
      </c>
      <c r="BJ4" s="9">
        <f t="shared" si="0"/>
        <v>14.749997222222222</v>
      </c>
      <c r="BK4" s="9">
        <f t="shared" si="0"/>
        <v>14.999997222222222</v>
      </c>
      <c r="BL4" s="9">
        <f t="shared" si="0"/>
        <v>15.249997222222222</v>
      </c>
      <c r="BM4" s="9">
        <f t="shared" si="0"/>
        <v>15.499997222222222</v>
      </c>
      <c r="BN4" s="9">
        <f t="shared" si="0"/>
        <v>15.749997222222222</v>
      </c>
      <c r="BO4" s="9">
        <f t="shared" si="0"/>
        <v>15.999997222222222</v>
      </c>
      <c r="BP4" s="9">
        <f t="shared" ref="BP4:CU4" si="1">BP3/60</f>
        <v>16.249997222222223</v>
      </c>
      <c r="BQ4" s="9">
        <f t="shared" si="1"/>
        <v>16.5</v>
      </c>
      <c r="BR4" s="9">
        <f t="shared" si="1"/>
        <v>16.749997222222223</v>
      </c>
      <c r="BS4" s="9">
        <f t="shared" si="1"/>
        <v>16.999997222222223</v>
      </c>
      <c r="BT4" s="9">
        <f t="shared" si="1"/>
        <v>17.249997222222223</v>
      </c>
      <c r="BU4" s="9">
        <f t="shared" si="1"/>
        <v>17.499997222222223</v>
      </c>
      <c r="BV4" s="9">
        <f t="shared" si="1"/>
        <v>17.749997222222223</v>
      </c>
      <c r="BW4" s="9">
        <f t="shared" si="1"/>
        <v>18</v>
      </c>
      <c r="BX4" s="9">
        <f t="shared" si="1"/>
        <v>18.249997222222227</v>
      </c>
      <c r="BY4" s="9">
        <f t="shared" si="1"/>
        <v>18.499997222222227</v>
      </c>
      <c r="BZ4" s="9">
        <f t="shared" si="1"/>
        <v>18.749997222222227</v>
      </c>
      <c r="CA4" s="9">
        <f t="shared" si="1"/>
        <v>18.999997222222227</v>
      </c>
      <c r="CB4" s="9">
        <f t="shared" si="1"/>
        <v>19.249997222222227</v>
      </c>
      <c r="CC4" s="9">
        <f t="shared" si="1"/>
        <v>19.499997222222227</v>
      </c>
      <c r="CD4" s="9">
        <f t="shared" si="1"/>
        <v>19.749997222222227</v>
      </c>
      <c r="CE4" s="9">
        <f t="shared" si="1"/>
        <v>19.999997222222227</v>
      </c>
      <c r="CF4" s="9">
        <f t="shared" si="1"/>
        <v>20.249997222222227</v>
      </c>
      <c r="CG4" s="9">
        <f t="shared" si="1"/>
        <v>20.499997222222227</v>
      </c>
      <c r="CH4" s="9">
        <f t="shared" si="1"/>
        <v>20.749997222222227</v>
      </c>
      <c r="CI4" s="9">
        <f t="shared" si="1"/>
        <v>20.999997222222227</v>
      </c>
      <c r="CJ4" s="9">
        <f t="shared" si="1"/>
        <v>21.249997222222227</v>
      </c>
      <c r="CK4" s="9">
        <f t="shared" si="1"/>
        <v>21.499997222222227</v>
      </c>
      <c r="CL4" s="9">
        <f t="shared" si="1"/>
        <v>21.749997222222227</v>
      </c>
      <c r="CM4" s="9">
        <f t="shared" si="1"/>
        <v>21.999997222222227</v>
      </c>
      <c r="CN4" s="9">
        <f t="shared" si="1"/>
        <v>22.249997222222227</v>
      </c>
      <c r="CO4" s="9">
        <f t="shared" si="1"/>
        <v>22.499997222222227</v>
      </c>
      <c r="CP4" s="9">
        <f t="shared" si="1"/>
        <v>22.749997222222227</v>
      </c>
      <c r="CQ4" s="9">
        <f t="shared" si="1"/>
        <v>22.999997222222227</v>
      </c>
      <c r="CR4" s="9">
        <f t="shared" si="1"/>
        <v>23.249997222222227</v>
      </c>
      <c r="CS4" s="9">
        <f t="shared" si="1"/>
        <v>23.499997222222227</v>
      </c>
      <c r="CT4" s="9">
        <f t="shared" si="1"/>
        <v>23.749997222222227</v>
      </c>
      <c r="CU4" s="9">
        <f t="shared" si="1"/>
        <v>23.999997222222227</v>
      </c>
    </row>
    <row r="5" spans="1:100" x14ac:dyDescent="0.25">
      <c r="A5">
        <v>1</v>
      </c>
      <c r="B5" s="13" t="s">
        <v>10</v>
      </c>
      <c r="C5" s="2">
        <f>AVERAGE(('Abs550'!$C4-'Abs550'!C4),('Abs550'!$C5-'Abs550'!C5),('Abs550'!$C6-'Abs550'!C6))</f>
        <v>0</v>
      </c>
      <c r="D5" s="2">
        <f>AVERAGE(('Abs550'!$C4-'Abs550'!D4),('Abs550'!$C5-'Abs550'!D5),('Abs550'!$C6-'Abs550'!D6))</f>
        <v>0.28866666666666646</v>
      </c>
      <c r="E5" s="2">
        <f>AVERAGE(('Abs550'!$C4-'Abs550'!E4),('Abs550'!$C5-'Abs550'!E5),('Abs550'!$C6-'Abs550'!E6))</f>
        <v>0.63033333333333319</v>
      </c>
      <c r="F5" s="2">
        <f>AVERAGE(('Abs550'!$C4-'Abs550'!F4),('Abs550'!$C5-'Abs550'!F5),('Abs550'!$C6-'Abs550'!F6))</f>
        <v>0.73633333333333317</v>
      </c>
      <c r="G5" s="2">
        <f>AVERAGE(('Abs550'!$C4-'Abs550'!G4),('Abs550'!$C5-'Abs550'!G5),('Abs550'!$C6-'Abs550'!G6))</f>
        <v>0.77233333333333321</v>
      </c>
      <c r="H5" s="2">
        <f>AVERAGE(('Abs550'!$C4-'Abs550'!H4),('Abs550'!$C5-'Abs550'!H5),('Abs550'!$C6-'Abs550'!H6))</f>
        <v>0.79399999999999993</v>
      </c>
      <c r="I5" s="2">
        <f>AVERAGE(('Abs550'!$C4-'Abs550'!I4),('Abs550'!$C5-'Abs550'!I5),('Abs550'!$C6-'Abs550'!I6))</f>
        <v>0.80199999999999994</v>
      </c>
      <c r="J5" s="2">
        <f>AVERAGE(('Abs550'!$C4-'Abs550'!J4),('Abs550'!$C5-'Abs550'!J5),('Abs550'!$C6-'Abs550'!J6))</f>
        <v>0.81166666666666654</v>
      </c>
      <c r="K5" s="2">
        <f>AVERAGE(('Abs550'!$C4-'Abs550'!K4),('Abs550'!$C5-'Abs550'!K5),('Abs550'!$C6-'Abs550'!K6))</f>
        <v>0.81966666666666643</v>
      </c>
      <c r="L5" s="2">
        <f>AVERAGE(('Abs550'!$C4-'Abs550'!L4),('Abs550'!$C5-'Abs550'!L5),('Abs550'!$C6-'Abs550'!L6))</f>
        <v>0.82633333333333303</v>
      </c>
      <c r="M5" s="2">
        <f>AVERAGE(('Abs550'!$C4-'Abs550'!M4),('Abs550'!$C5-'Abs550'!M5),('Abs550'!$C6-'Abs550'!M6))</f>
        <v>0.83066666666666633</v>
      </c>
      <c r="N5" s="2">
        <f>AVERAGE(('Abs550'!$C4-'Abs550'!N4),('Abs550'!$C5-'Abs550'!N5),('Abs550'!$C6-'Abs550'!N6))</f>
        <v>0.83733333333333315</v>
      </c>
      <c r="O5" s="2">
        <f>AVERAGE(('Abs550'!$C4-'Abs550'!O4),('Abs550'!$C5-'Abs550'!O5),('Abs550'!$C6-'Abs550'!O6))</f>
        <v>0.84033333333333304</v>
      </c>
      <c r="P5" s="2">
        <f>AVERAGE(('Abs550'!$C4-'Abs550'!P4),('Abs550'!$C5-'Abs550'!P5),('Abs550'!$C6-'Abs550'!P6))</f>
        <v>0.84633333333333305</v>
      </c>
      <c r="Q5" s="2">
        <f>AVERAGE(('Abs550'!$C4-'Abs550'!Q4),('Abs550'!$C5-'Abs550'!Q5),('Abs550'!$C6-'Abs550'!Q6))</f>
        <v>0.85066666666666657</v>
      </c>
      <c r="R5" s="2">
        <f>AVERAGE(('Abs550'!$C4-'Abs550'!R4),('Abs550'!$C5-'Abs550'!R5),('Abs550'!$C6-'Abs550'!R6))</f>
        <v>0.85533333333333317</v>
      </c>
      <c r="S5" s="2">
        <f>AVERAGE(('Abs550'!$C4-'Abs550'!S4),('Abs550'!$C5-'Abs550'!S5),('Abs550'!$C6-'Abs550'!S6))</f>
        <v>0.85966666666666647</v>
      </c>
      <c r="T5" s="2">
        <f>AVERAGE(('Abs550'!$C4-'Abs550'!T4),('Abs550'!$C5-'Abs550'!T5),('Abs550'!$C6-'Abs550'!T6))</f>
        <v>0.86399999999999977</v>
      </c>
      <c r="U5" s="2">
        <f>AVERAGE(('Abs550'!$C4-'Abs550'!U4),('Abs550'!$C5-'Abs550'!U5),('Abs550'!$C6-'Abs550'!U6))</f>
        <v>0.86833333333333318</v>
      </c>
      <c r="V5" s="2">
        <f>AVERAGE(('Abs550'!$C4-'Abs550'!V4),('Abs550'!$C5-'Abs550'!V5),('Abs550'!$C6-'Abs550'!V6))</f>
        <v>0.87299999999999978</v>
      </c>
      <c r="W5" s="2">
        <f>AVERAGE(('Abs550'!$C4-'Abs550'!W4),('Abs550'!$C5-'Abs550'!W5),('Abs550'!$C6-'Abs550'!W6))</f>
        <v>0.87599999999999989</v>
      </c>
      <c r="X5" s="2">
        <f>AVERAGE(('Abs550'!$C4-'Abs550'!X4),('Abs550'!$C5-'Abs550'!X5),('Abs550'!$C6-'Abs550'!X6))</f>
        <v>0.88099999999999978</v>
      </c>
      <c r="Y5" s="2">
        <f>AVERAGE(('Abs550'!$C4-'Abs550'!Y4),('Abs550'!$C5-'Abs550'!Y5),('Abs550'!$C6-'Abs550'!Y6))</f>
        <v>0.88466666666666649</v>
      </c>
      <c r="Z5" s="2">
        <f>AVERAGE(('Abs550'!$C4-'Abs550'!Z4),('Abs550'!$C5-'Abs550'!Z5),('Abs550'!$C6-'Abs550'!Z6))</f>
        <v>0.88866666666666649</v>
      </c>
      <c r="AA5" s="2">
        <f>AVERAGE(('Abs550'!$C4-'Abs550'!AA4),('Abs550'!$C5-'Abs550'!AA5),('Abs550'!$C6-'Abs550'!AA6))</f>
        <v>0.89199999999999979</v>
      </c>
      <c r="AB5" s="2">
        <f>AVERAGE(('Abs550'!$C4-'Abs550'!AB4),('Abs550'!$C5-'Abs550'!AB5),('Abs550'!$C6-'Abs550'!AB6))</f>
        <v>0.8956666666666665</v>
      </c>
      <c r="AC5" s="2">
        <f>AVERAGE(('Abs550'!$C4-'Abs550'!AC4),('Abs550'!$C5-'Abs550'!AC5),('Abs550'!$C6-'Abs550'!AC6))</f>
        <v>0.89933333333333321</v>
      </c>
      <c r="AD5" s="2">
        <f>AVERAGE(('Abs550'!$C4-'Abs550'!AD4),('Abs550'!$C5-'Abs550'!AD5),('Abs550'!$C6-'Abs550'!AD6))</f>
        <v>0.90299999999999991</v>
      </c>
      <c r="AE5" s="2">
        <f>AVERAGE(('Abs550'!$C4-'Abs550'!AE4),('Abs550'!$C5-'Abs550'!AE5),('Abs550'!$C6-'Abs550'!AE6))</f>
        <v>0.90666666666666662</v>
      </c>
      <c r="AF5" s="2">
        <f>AVERAGE(('Abs550'!$C4-'Abs550'!AF4),('Abs550'!$C5-'Abs550'!AF5),('Abs550'!$C6-'Abs550'!AF6))</f>
        <v>0.90933333333333322</v>
      </c>
      <c r="AG5" s="2">
        <f>AVERAGE(('Abs550'!$C4-'Abs550'!AG4),('Abs550'!$C5-'Abs550'!AG5),('Abs550'!$C6-'Abs550'!AG6))</f>
        <v>0.91299999999999981</v>
      </c>
      <c r="AH5" s="2">
        <f>AVERAGE(('Abs550'!$C4-'Abs550'!AH4),('Abs550'!$C5-'Abs550'!AH5),('Abs550'!$C6-'Abs550'!AH6))</f>
        <v>0.91599999999999981</v>
      </c>
      <c r="AI5" s="2">
        <f>AVERAGE(('Abs550'!$C4-'Abs550'!AI4),('Abs550'!$C5-'Abs550'!AI5),('Abs550'!$C6-'Abs550'!AI6))</f>
        <v>0.91933333333333322</v>
      </c>
      <c r="AJ5" s="2">
        <f>AVERAGE(('Abs550'!$C4-'Abs550'!AJ4),('Abs550'!$C5-'Abs550'!AJ5),('Abs550'!$C6-'Abs550'!AJ6))</f>
        <v>0.92199999999999982</v>
      </c>
      <c r="AK5" s="2">
        <f>AVERAGE(('Abs550'!$C4-'Abs550'!AK4),('Abs550'!$C5-'Abs550'!AK5),('Abs550'!$C6-'Abs550'!AK6))</f>
        <v>0.92466666666666641</v>
      </c>
      <c r="AL5" s="2">
        <f>AVERAGE(('Abs550'!$C4-'Abs550'!AL4),('Abs550'!$C5-'Abs550'!AL5),('Abs550'!$C6-'Abs550'!AL6))</f>
        <v>0.92766666666666653</v>
      </c>
      <c r="AM5" s="2">
        <f>AVERAGE(('Abs550'!$C4-'Abs550'!AM4),('Abs550'!$C5-'Abs550'!AM5),('Abs550'!$C6-'Abs550'!AM6))</f>
        <v>0.93033333333333312</v>
      </c>
      <c r="AN5" s="2">
        <f>AVERAGE(('Abs550'!$C4-'Abs550'!AN4),('Abs550'!$C5-'Abs550'!AN5),('Abs550'!$C6-'Abs550'!AN6))</f>
        <v>0.93299999999999983</v>
      </c>
      <c r="AO5" s="2">
        <f>AVERAGE(('Abs550'!$C4-'Abs550'!AO4),('Abs550'!$C5-'Abs550'!AO5),('Abs550'!$C6-'Abs550'!AO6))</f>
        <v>0.93533333333333324</v>
      </c>
      <c r="AP5" s="2">
        <f>AVERAGE(('Abs550'!$C4-'Abs550'!AP4),('Abs550'!$C5-'Abs550'!AP5),('Abs550'!$C6-'Abs550'!AP6))</f>
        <v>0.93833333333333313</v>
      </c>
      <c r="AQ5" s="2">
        <f>AVERAGE(('Abs550'!$C4-'Abs550'!AQ4),('Abs550'!$C5-'Abs550'!AQ5),('Abs550'!$C6-'Abs550'!AQ6))</f>
        <v>0.93999999999999984</v>
      </c>
      <c r="AR5" s="2">
        <f>AVERAGE(('Abs550'!$C4-'Abs550'!AR4),('Abs550'!$C5-'Abs550'!AR5),('Abs550'!$C6-'Abs550'!AR6))</f>
        <v>0.94233333333333313</v>
      </c>
      <c r="AS5" s="2">
        <f>AVERAGE(('Abs550'!$C4-'Abs550'!AS4),('Abs550'!$C5-'Abs550'!AS5),('Abs550'!$C6-'Abs550'!AS6))</f>
        <v>0.94499999999999984</v>
      </c>
      <c r="AT5" s="2">
        <f>AVERAGE(('Abs550'!$C4-'Abs550'!AT4),('Abs550'!$C5-'Abs550'!AT5),('Abs550'!$C6-'Abs550'!AT6))</f>
        <v>0.94666666666666643</v>
      </c>
      <c r="AU5" s="2">
        <f>AVERAGE(('Abs550'!$C4-'Abs550'!AU4),('Abs550'!$C5-'Abs550'!AU5),('Abs550'!$C6-'Abs550'!AU6))</f>
        <v>0.94933333333333314</v>
      </c>
      <c r="AV5" s="2">
        <f>AVERAGE(('Abs550'!$C4-'Abs550'!AV4),('Abs550'!$C5-'Abs550'!AV5),('Abs550'!$C6-'Abs550'!AV6))</f>
        <v>0.95099999999999973</v>
      </c>
      <c r="AW5" s="2">
        <f>AVERAGE(('Abs550'!$C4-'Abs550'!AW4),('Abs550'!$C5-'Abs550'!AW5),('Abs550'!$C6-'Abs550'!AW6))</f>
        <v>0.95333333333333314</v>
      </c>
      <c r="AX5" s="2">
        <f>AVERAGE(('Abs550'!$C4-'Abs550'!AX4),('Abs550'!$C5-'Abs550'!AX5),('Abs550'!$C6-'Abs550'!AX6))</f>
        <v>0.95499999999999974</v>
      </c>
      <c r="AY5" s="2">
        <f>AVERAGE(('Abs550'!$C4-'Abs550'!AY4),('Abs550'!$C5-'Abs550'!AY5),('Abs550'!$C6-'Abs550'!AY6))</f>
        <v>0.95699999999999985</v>
      </c>
      <c r="AZ5" s="2">
        <f>AVERAGE(('Abs550'!$C4-'Abs550'!AZ4),('Abs550'!$C5-'Abs550'!AZ5),('Abs550'!$C6-'Abs550'!AZ6))</f>
        <v>0.95899999999999974</v>
      </c>
      <c r="BA5" s="2">
        <f>AVERAGE(('Abs550'!$C4-'Abs550'!BA4),('Abs550'!$C5-'Abs550'!BA5),('Abs550'!$C6-'Abs550'!BA6))</f>
        <v>0.96099999999999985</v>
      </c>
      <c r="BB5" s="2">
        <f>AVERAGE(('Abs550'!$C4-'Abs550'!BB4),('Abs550'!$C5-'Abs550'!BB5),('Abs550'!$C6-'Abs550'!BB6))</f>
        <v>0.96266666666666645</v>
      </c>
      <c r="BC5" s="2">
        <f>AVERAGE(('Abs550'!$C4-'Abs550'!BC4),('Abs550'!$C5-'Abs550'!BC5),('Abs550'!$C6-'Abs550'!BC6))</f>
        <v>0.96433333333333315</v>
      </c>
      <c r="BD5" s="2">
        <f>AVERAGE(('Abs550'!$C4-'Abs550'!BD4),('Abs550'!$C5-'Abs550'!BD5),('Abs550'!$C6-'Abs550'!BD6))</f>
        <v>0.96566666666666645</v>
      </c>
      <c r="BE5" s="2">
        <f>AVERAGE(('Abs550'!$C4-'Abs550'!BE4),('Abs550'!$C5-'Abs550'!BE5),('Abs550'!$C6-'Abs550'!BE6))</f>
        <v>0.96733333333333305</v>
      </c>
      <c r="BF5" s="2">
        <f>AVERAGE(('Abs550'!$C4-'Abs550'!BF4),('Abs550'!$C5-'Abs550'!BF5),('Abs550'!$C6-'Abs550'!BF6))</f>
        <v>0.96899999999999986</v>
      </c>
      <c r="BG5" s="2">
        <f>AVERAGE(('Abs550'!$C4-'Abs550'!BG4),('Abs550'!$C5-'Abs550'!BG5),('Abs550'!$C6-'Abs550'!BG6))</f>
        <v>0.97066666666666646</v>
      </c>
      <c r="BH5" s="2">
        <f>AVERAGE(('Abs550'!$C4-'Abs550'!BH4),('Abs550'!$C5-'Abs550'!BH5),('Abs550'!$C6-'Abs550'!BH6))</f>
        <v>0.97199999999999986</v>
      </c>
      <c r="BI5" s="2">
        <f>AVERAGE(('Abs550'!$C4-'Abs550'!BI4),('Abs550'!$C5-'Abs550'!BI5),('Abs550'!$C6-'Abs550'!BI6))</f>
        <v>0.97366666666666646</v>
      </c>
      <c r="BJ5" s="2">
        <f>AVERAGE(('Abs550'!$C4-'Abs550'!BJ4),('Abs550'!$C5-'Abs550'!BJ5),('Abs550'!$C6-'Abs550'!BJ6))</f>
        <v>0.97466666666666646</v>
      </c>
      <c r="BK5" s="2">
        <f>AVERAGE(('Abs550'!$C4-'Abs550'!BK4),('Abs550'!$C5-'Abs550'!BK5),('Abs550'!$C6-'Abs550'!BK6))</f>
        <v>0.97599999999999965</v>
      </c>
      <c r="BL5" s="2">
        <f>AVERAGE(('Abs550'!$C4-'Abs550'!BL4),('Abs550'!$C5-'Abs550'!BL5),('Abs550'!$C6-'Abs550'!BL6))</f>
        <v>0.97733333333333317</v>
      </c>
      <c r="BM5" s="2">
        <f>AVERAGE(('Abs550'!$C4-'Abs550'!BM4),('Abs550'!$C5-'Abs550'!BM5),('Abs550'!$C6-'Abs550'!BM6))</f>
        <v>0.97899999999999976</v>
      </c>
      <c r="BN5" s="2">
        <f>AVERAGE(('Abs550'!$C4-'Abs550'!BN4),('Abs550'!$C5-'Abs550'!BN5),('Abs550'!$C6-'Abs550'!BN6))</f>
        <v>0.97999999999999987</v>
      </c>
      <c r="BO5" s="2">
        <f>AVERAGE(('Abs550'!$C4-'Abs550'!BO4),('Abs550'!$C5-'Abs550'!BO5),('Abs550'!$C6-'Abs550'!BO6))</f>
        <v>0.98099999999999987</v>
      </c>
      <c r="BP5" s="2">
        <f>AVERAGE(('Abs550'!$C4-'Abs550'!BP4),('Abs550'!$C5-'Abs550'!BP5),('Abs550'!$C6-'Abs550'!BP6))</f>
        <v>0.98266666666666647</v>
      </c>
      <c r="BQ5" s="2">
        <f>AVERAGE(('Abs550'!$C4-'Abs550'!BQ4),('Abs550'!$C5-'Abs550'!BQ5),('Abs550'!$C6-'Abs550'!BQ6))</f>
        <v>0.98366666666666658</v>
      </c>
      <c r="BR5" s="2">
        <f>AVERAGE(('Abs550'!$C4-'Abs550'!BR4),('Abs550'!$C5-'Abs550'!BR5),('Abs550'!$C6-'Abs550'!BR6))</f>
        <v>0.98433333333333317</v>
      </c>
      <c r="BS5" s="2">
        <f>AVERAGE(('Abs550'!$C4-'Abs550'!BS4),('Abs550'!$C5-'Abs550'!BS5),('Abs550'!$C6-'Abs550'!BS6))</f>
        <v>0.98566666666666647</v>
      </c>
      <c r="BT5" s="2">
        <f>AVERAGE(('Abs550'!$C4-'Abs550'!BT4),('Abs550'!$C5-'Abs550'!BT5),('Abs550'!$C6-'Abs550'!BT6))</f>
        <v>0.98666666666666647</v>
      </c>
      <c r="BU5" s="2">
        <f>AVERAGE(('Abs550'!$C4-'Abs550'!BU4),('Abs550'!$C5-'Abs550'!BU5),('Abs550'!$C6-'Abs550'!BU6))</f>
        <v>0.98799999999999988</v>
      </c>
      <c r="BV5" s="2">
        <f>AVERAGE(('Abs550'!$C4-'Abs550'!BV4),('Abs550'!$C5-'Abs550'!BV5),('Abs550'!$C6-'Abs550'!BV6))</f>
        <v>0.98866666666666647</v>
      </c>
      <c r="BW5" s="2">
        <f>AVERAGE(('Abs550'!$C4-'Abs550'!BW4),('Abs550'!$C5-'Abs550'!BW5),('Abs550'!$C6-'Abs550'!BW6))</f>
        <v>0.98966666666666647</v>
      </c>
      <c r="BX5" s="2">
        <f>AVERAGE(('Abs550'!$C4-'Abs550'!BX4),('Abs550'!$C5-'Abs550'!BX5),('Abs550'!$C6-'Abs550'!BX6))</f>
        <v>0.98999999999999988</v>
      </c>
      <c r="BY5" s="2">
        <f>AVERAGE(('Abs550'!$C4-'Abs550'!BY4),('Abs550'!$C5-'Abs550'!BY5),('Abs550'!$C6-'Abs550'!BY6))</f>
        <v>0.99099999999999977</v>
      </c>
      <c r="BZ5" s="2">
        <f>AVERAGE(('Abs550'!$C4-'Abs550'!BZ4),('Abs550'!$C5-'Abs550'!BZ5),('Abs550'!$C6-'Abs550'!BZ6))</f>
        <v>0.99199999999999988</v>
      </c>
      <c r="CA5" s="2">
        <f>AVERAGE(('Abs550'!$C4-'Abs550'!CA4),('Abs550'!$C5-'Abs550'!CA5),('Abs550'!$C6-'Abs550'!CA6))</f>
        <v>0.99366666666666648</v>
      </c>
      <c r="CB5" s="2">
        <f>AVERAGE(('Abs550'!$C4-'Abs550'!CB4),('Abs550'!$C5-'Abs550'!CB5),('Abs550'!$C6-'Abs550'!CB6))</f>
        <v>0.99433333333333318</v>
      </c>
      <c r="CC5" s="2">
        <f>AVERAGE(('Abs550'!$C4-'Abs550'!CC4),('Abs550'!$C5-'Abs550'!CC5),('Abs550'!$C6-'Abs550'!CC6))</f>
        <v>0.99533333333333329</v>
      </c>
      <c r="CD5" s="2">
        <f>AVERAGE(('Abs550'!$C4-'Abs550'!CD4),('Abs550'!$C5-'Abs550'!CD5),('Abs550'!$C6-'Abs550'!CD6))</f>
        <v>0.99566666666666659</v>
      </c>
      <c r="CE5" s="2">
        <f>AVERAGE(('Abs550'!$C4-'Abs550'!CE4),('Abs550'!$C5-'Abs550'!CE5),('Abs550'!$C6-'Abs550'!CE6))</f>
        <v>0.99666666666666648</v>
      </c>
      <c r="CF5" s="2">
        <f>AVERAGE(('Abs550'!$C4-'Abs550'!CF4),('Abs550'!$C5-'Abs550'!CF5),('Abs550'!$C6-'Abs550'!CF6))</f>
        <v>0.99766666666666648</v>
      </c>
      <c r="CG5" s="2">
        <f>AVERAGE(('Abs550'!$C4-'Abs550'!CG4),('Abs550'!$C5-'Abs550'!CG5),('Abs550'!$C6-'Abs550'!CG6))</f>
        <v>0.99799999999999978</v>
      </c>
      <c r="CH5" s="2">
        <f>AVERAGE(('Abs550'!$C4-'Abs550'!CH4),('Abs550'!$C5-'Abs550'!CH5),('Abs550'!$C6-'Abs550'!CH6))</f>
        <v>0.99866666666666648</v>
      </c>
      <c r="CI5" s="2">
        <f>AVERAGE(('Abs550'!$C4-'Abs550'!CI4),('Abs550'!$C5-'Abs550'!CI5),('Abs550'!$C6-'Abs550'!CI6))</f>
        <v>0.99966666666666659</v>
      </c>
      <c r="CJ5" s="2">
        <f>AVERAGE(('Abs550'!$C4-'Abs550'!CJ4),('Abs550'!$C5-'Abs550'!CJ5),('Abs550'!$C6-'Abs550'!CJ6))</f>
        <v>0.99966666666666659</v>
      </c>
      <c r="CK5" s="2">
        <f>AVERAGE(('Abs550'!$C4-'Abs550'!CK4),('Abs550'!$C5-'Abs550'!CK5),('Abs550'!$C6-'Abs550'!CK6))</f>
        <v>1.0006666666666664</v>
      </c>
      <c r="CL5" s="2">
        <f>AVERAGE(('Abs550'!$C4-'Abs550'!CL4),('Abs550'!$C5-'Abs550'!CL5),('Abs550'!$C6-'Abs550'!CL6))</f>
        <v>1.0013333333333332</v>
      </c>
      <c r="CM5" s="2">
        <f>AVERAGE(('Abs550'!$C4-'Abs550'!CM4),('Abs550'!$C5-'Abs550'!CM5),('Abs550'!$C6-'Abs550'!CM6))</f>
        <v>1.0019999999999998</v>
      </c>
      <c r="CN5" s="2">
        <f>AVERAGE(('Abs550'!$C4-'Abs550'!CN4),('Abs550'!$C5-'Abs550'!CN5),('Abs550'!$C6-'Abs550'!CN6))</f>
        <v>1.0023333333333331</v>
      </c>
      <c r="CO5" s="2">
        <f>AVERAGE(('Abs550'!$C4-'Abs550'!CO4),('Abs550'!$C5-'Abs550'!CO5),('Abs550'!$C6-'Abs550'!CO6))</f>
        <v>1.0033333333333332</v>
      </c>
      <c r="CP5" s="2">
        <f>AVERAGE(('Abs550'!$C4-'Abs550'!CP4),('Abs550'!$C5-'Abs550'!CP5),('Abs550'!$C6-'Abs550'!CP6))</f>
        <v>1.0036666666666665</v>
      </c>
      <c r="CQ5" s="2">
        <f>AVERAGE(('Abs550'!$C4-'Abs550'!CQ4),('Abs550'!$C5-'Abs550'!CQ5),('Abs550'!$C6-'Abs550'!CQ6))</f>
        <v>1.0043333333333331</v>
      </c>
      <c r="CR5" s="2">
        <f>AVERAGE(('Abs550'!$C4-'Abs550'!CR4),('Abs550'!$C5-'Abs550'!CR5),('Abs550'!$C6-'Abs550'!CR6))</f>
        <v>1.0043333333333331</v>
      </c>
      <c r="CS5" s="2">
        <f>AVERAGE(('Abs550'!$C4-'Abs550'!CS4),('Abs550'!$C5-'Abs550'!CS5),('Abs550'!$C6-'Abs550'!CS6))</f>
        <v>1.0053333333333332</v>
      </c>
      <c r="CT5" s="2">
        <f>AVERAGE(('Abs550'!$C4-'Abs550'!CT4),('Abs550'!$C5-'Abs550'!CT5),('Abs550'!$C6-'Abs550'!CT6))</f>
        <v>1.0056666666666665</v>
      </c>
      <c r="CU5" s="2">
        <f>AVERAGE(('Abs550'!$C4-'Abs550'!CU4),('Abs550'!$C5-'Abs550'!CU5),('Abs550'!$C6-'Abs550'!CU6))</f>
        <v>1.0063333333333331</v>
      </c>
      <c r="CV5" s="2"/>
    </row>
    <row r="6" spans="1:100" x14ac:dyDescent="0.25">
      <c r="A6">
        <v>2</v>
      </c>
      <c r="B6" s="13" t="s">
        <v>9</v>
      </c>
      <c r="C6" s="2">
        <f>AVERAGE(('Abs550'!$C7-'Abs550'!C7),('Abs550'!$C8-'Abs550'!C8),('Abs550'!$C9-'Abs550'!C9))</f>
        <v>0</v>
      </c>
      <c r="D6" s="2">
        <f>AVERAGE(('Abs550'!$C7-'Abs550'!D7),('Abs550'!$C8-'Abs550'!D8),('Abs550'!$C9-'Abs550'!D9))</f>
        <v>0.53633333333333311</v>
      </c>
      <c r="E6" s="2">
        <f>AVERAGE(('Abs550'!$C7-'Abs550'!E7),('Abs550'!$C8-'Abs550'!E8),('Abs550'!$C9-'Abs550'!E9))</f>
        <v>0.76033333333333319</v>
      </c>
      <c r="F6" s="2">
        <f>AVERAGE(('Abs550'!$C7-'Abs550'!F7),('Abs550'!$C8-'Abs550'!F8),('Abs550'!$C9-'Abs550'!F9))</f>
        <v>0.79599999999999971</v>
      </c>
      <c r="G6" s="2">
        <f>AVERAGE(('Abs550'!$C7-'Abs550'!G7),('Abs550'!$C8-'Abs550'!G8),('Abs550'!$C9-'Abs550'!G9))</f>
        <v>0.81366666666666643</v>
      </c>
      <c r="H6" s="2">
        <f>AVERAGE(('Abs550'!$C7-'Abs550'!H7),('Abs550'!$C8-'Abs550'!H8),('Abs550'!$C9-'Abs550'!H9))</f>
        <v>0.81433333333333324</v>
      </c>
      <c r="I6" s="2">
        <f>AVERAGE(('Abs550'!$C7-'Abs550'!I7),('Abs550'!$C8-'Abs550'!I8),('Abs550'!$C9-'Abs550'!I9))</f>
        <v>0.80933333333333313</v>
      </c>
      <c r="J6" s="2">
        <f>AVERAGE(('Abs550'!$C7-'Abs550'!J7),('Abs550'!$C8-'Abs550'!J8),('Abs550'!$C9-'Abs550'!J9))</f>
        <v>0.80433333333333312</v>
      </c>
      <c r="K6" s="2">
        <f>AVERAGE(('Abs550'!$C7-'Abs550'!K7),('Abs550'!$C8-'Abs550'!K8),('Abs550'!$C9-'Abs550'!K9))</f>
        <v>0.79833333333333323</v>
      </c>
      <c r="L6" s="2">
        <f>AVERAGE(('Abs550'!$C7-'Abs550'!L7),('Abs550'!$C8-'Abs550'!L8),('Abs550'!$C9-'Abs550'!L9))</f>
        <v>0.79333333333333311</v>
      </c>
      <c r="M6" s="2">
        <f>AVERAGE(('Abs550'!$C7-'Abs550'!M7),('Abs550'!$C8-'Abs550'!M8),('Abs550'!$C9-'Abs550'!M9))</f>
        <v>0.78933333333333311</v>
      </c>
      <c r="N6" s="2">
        <f>AVERAGE(('Abs550'!$C7-'Abs550'!N7),('Abs550'!$C8-'Abs550'!N8),('Abs550'!$C9-'Abs550'!N9))</f>
        <v>0.78366666666666651</v>
      </c>
      <c r="O6" s="2">
        <f>AVERAGE(('Abs550'!$C7-'Abs550'!O7),('Abs550'!$C8-'Abs550'!O8),('Abs550'!$C9-'Abs550'!O9))</f>
        <v>0.77933333333333321</v>
      </c>
      <c r="P6" s="2">
        <f>AVERAGE(('Abs550'!$C7-'Abs550'!P7),('Abs550'!$C8-'Abs550'!P8),('Abs550'!$C9-'Abs550'!P9))</f>
        <v>0.77499999999999991</v>
      </c>
      <c r="Q6" s="2">
        <f>AVERAGE(('Abs550'!$C7-'Abs550'!Q7),('Abs550'!$C8-'Abs550'!Q8),('Abs550'!$C9-'Abs550'!Q9))</f>
        <v>0.7706666666666665</v>
      </c>
      <c r="R6" s="2">
        <f>AVERAGE(('Abs550'!$C7-'Abs550'!R7),('Abs550'!$C8-'Abs550'!R8),('Abs550'!$C9-'Abs550'!R9))</f>
        <v>0.7673333333333332</v>
      </c>
      <c r="S6" s="2">
        <f>AVERAGE(('Abs550'!$C7-'Abs550'!S7),('Abs550'!$C8-'Abs550'!S8),('Abs550'!$C9-'Abs550'!S9))</f>
        <v>0.76533333333333309</v>
      </c>
      <c r="T6" s="2">
        <f>AVERAGE(('Abs550'!$C7-'Abs550'!T7),('Abs550'!$C8-'Abs550'!T8),('Abs550'!$C9-'Abs550'!T9))</f>
        <v>0.7623333333333332</v>
      </c>
      <c r="U6" s="2">
        <f>AVERAGE(('Abs550'!$C7-'Abs550'!U7),('Abs550'!$C8-'Abs550'!U8),('Abs550'!$C9-'Abs550'!U9))</f>
        <v>0.76066666666666649</v>
      </c>
      <c r="V6" s="2">
        <f>AVERAGE(('Abs550'!$C7-'Abs550'!V7),('Abs550'!$C8-'Abs550'!V8),('Abs550'!$C9-'Abs550'!V9))</f>
        <v>0.7589999999999999</v>
      </c>
      <c r="W6" s="2">
        <f>AVERAGE(('Abs550'!$C7-'Abs550'!W7),('Abs550'!$C8-'Abs550'!W8),('Abs550'!$C9-'Abs550'!W9))</f>
        <v>0.75633333333333319</v>
      </c>
      <c r="X6" s="2">
        <f>AVERAGE(('Abs550'!$C7-'Abs550'!X7),('Abs550'!$C8-'Abs550'!X8),('Abs550'!$C9-'Abs550'!X9))</f>
        <v>0.75566666666666649</v>
      </c>
      <c r="Y6" s="2">
        <f>AVERAGE(('Abs550'!$C7-'Abs550'!Y7),('Abs550'!$C8-'Abs550'!Y8),('Abs550'!$C9-'Abs550'!Y9))</f>
        <v>0.75466666666666649</v>
      </c>
      <c r="Z6" s="2">
        <f>AVERAGE(('Abs550'!$C7-'Abs550'!Z7),('Abs550'!$C8-'Abs550'!Z8),('Abs550'!$C9-'Abs550'!Z9))</f>
        <v>0.75433333333333319</v>
      </c>
      <c r="AA6" s="2">
        <f>AVERAGE(('Abs550'!$C7-'Abs550'!AA7),('Abs550'!$C8-'Abs550'!AA8),('Abs550'!$C9-'Abs550'!AA9))</f>
        <v>0.75299999999999978</v>
      </c>
      <c r="AB6" s="2">
        <f>AVERAGE(('Abs550'!$C7-'Abs550'!AB7),('Abs550'!$C8-'Abs550'!AB8),('Abs550'!$C9-'Abs550'!AB9))</f>
        <v>0.75266666666666648</v>
      </c>
      <c r="AC6" s="2">
        <f>AVERAGE(('Abs550'!$C7-'Abs550'!AC7),('Abs550'!$C8-'Abs550'!AC8),('Abs550'!$C9-'Abs550'!AC9))</f>
        <v>0.75133333333333319</v>
      </c>
      <c r="AD6" s="2">
        <f>AVERAGE(('Abs550'!$C7-'Abs550'!AD7),('Abs550'!$C8-'Abs550'!AD8),('Abs550'!$C9-'Abs550'!AD9))</f>
        <v>0.75099999999999978</v>
      </c>
      <c r="AE6" s="2">
        <f>AVERAGE(('Abs550'!$C7-'Abs550'!AE7),('Abs550'!$C8-'Abs550'!AE8),('Abs550'!$C9-'Abs550'!AE9))</f>
        <v>0.74966666666666659</v>
      </c>
      <c r="AF6" s="2">
        <f>AVERAGE(('Abs550'!$C7-'Abs550'!AF7),('Abs550'!$C8-'Abs550'!AF8),('Abs550'!$C9-'Abs550'!AF9))</f>
        <v>0.74966666666666659</v>
      </c>
      <c r="AG6" s="2">
        <f>AVERAGE(('Abs550'!$C7-'Abs550'!AG7),('Abs550'!$C8-'Abs550'!AG8),('Abs550'!$C9-'Abs550'!AG9))</f>
        <v>0.74866666666666648</v>
      </c>
      <c r="AH6" s="2">
        <f>AVERAGE(('Abs550'!$C7-'Abs550'!AH7),('Abs550'!$C8-'Abs550'!AH8),('Abs550'!$C9-'Abs550'!AH9))</f>
        <v>0.74733333333333318</v>
      </c>
      <c r="AI6" s="2">
        <f>AVERAGE(('Abs550'!$C7-'Abs550'!AI7),('Abs550'!$C8-'Abs550'!AI8),('Abs550'!$C9-'Abs550'!AI9))</f>
        <v>0.74733333333333318</v>
      </c>
      <c r="AJ6" s="2">
        <f>AVERAGE(('Abs550'!$C7-'Abs550'!AJ7),('Abs550'!$C8-'Abs550'!AJ8),('Abs550'!$C9-'Abs550'!AJ9))</f>
        <v>0.74633333333333318</v>
      </c>
      <c r="AK6" s="2">
        <f>AVERAGE(('Abs550'!$C7-'Abs550'!AK7),('Abs550'!$C8-'Abs550'!AK8),('Abs550'!$C9-'Abs550'!AK9))</f>
        <v>0.74499999999999977</v>
      </c>
      <c r="AL6" s="2">
        <f>AVERAGE(('Abs550'!$C7-'Abs550'!AL7),('Abs550'!$C8-'Abs550'!AL8),('Abs550'!$C9-'Abs550'!AL9))</f>
        <v>0.74499999999999977</v>
      </c>
      <c r="AM6" s="2">
        <f>AVERAGE(('Abs550'!$C7-'Abs550'!AM7),('Abs550'!$C8-'Abs550'!AM8),('Abs550'!$C9-'Abs550'!AM9))</f>
        <v>0.74466666666666648</v>
      </c>
      <c r="AN6" s="2">
        <f>AVERAGE(('Abs550'!$C7-'Abs550'!AN7),('Abs550'!$C8-'Abs550'!AN8),('Abs550'!$C9-'Abs550'!AN9))</f>
        <v>0.74366666666666648</v>
      </c>
      <c r="AO6" s="2">
        <f>AVERAGE(('Abs550'!$C7-'Abs550'!AO7),('Abs550'!$C8-'Abs550'!AO8),('Abs550'!$C9-'Abs550'!AO9))</f>
        <v>0.74399999999999977</v>
      </c>
      <c r="AP6" s="2">
        <f>AVERAGE(('Abs550'!$C7-'Abs550'!AP7),('Abs550'!$C8-'Abs550'!AP8),('Abs550'!$C9-'Abs550'!AP9))</f>
        <v>0.74299999999999988</v>
      </c>
      <c r="AQ6" s="2">
        <f>AVERAGE(('Abs550'!$C7-'Abs550'!AQ7),('Abs550'!$C8-'Abs550'!AQ8),('Abs550'!$C9-'Abs550'!AQ9))</f>
        <v>0.74233333333333318</v>
      </c>
      <c r="AR6" s="2">
        <f>AVERAGE(('Abs550'!$C7-'Abs550'!AR7),('Abs550'!$C8-'Abs550'!AR8),('Abs550'!$C9-'Abs550'!AR9))</f>
        <v>0.74233333333333318</v>
      </c>
      <c r="AS6" s="2">
        <f>AVERAGE(('Abs550'!$C7-'Abs550'!AS7),('Abs550'!$C8-'Abs550'!AS8),('Abs550'!$C9-'Abs550'!AS9))</f>
        <v>0.74166666666666659</v>
      </c>
      <c r="AT6" s="2">
        <f>AVERAGE(('Abs550'!$C7-'Abs550'!AT7),('Abs550'!$C8-'Abs550'!AT8),('Abs550'!$C9-'Abs550'!AT9))</f>
        <v>0.74133333333333307</v>
      </c>
      <c r="AU6" s="2">
        <f>AVERAGE(('Abs550'!$C7-'Abs550'!AU7),('Abs550'!$C8-'Abs550'!AU8),('Abs550'!$C9-'Abs550'!AU9))</f>
        <v>0.74166666666666659</v>
      </c>
      <c r="AV6" s="2">
        <f>AVERAGE(('Abs550'!$C7-'Abs550'!AV7),('Abs550'!$C8-'Abs550'!AV8),('Abs550'!$C9-'Abs550'!AV9))</f>
        <v>0.74133333333333307</v>
      </c>
      <c r="AW6" s="2">
        <f>AVERAGE(('Abs550'!$C7-'Abs550'!AW7),('Abs550'!$C8-'Abs550'!AW8),('Abs550'!$C9-'Abs550'!AW9))</f>
        <v>0.74099999999999977</v>
      </c>
      <c r="AX6" s="2">
        <f>AVERAGE(('Abs550'!$C7-'Abs550'!AX7),('Abs550'!$C8-'Abs550'!AX8),('Abs550'!$C9-'Abs550'!AX9))</f>
        <v>0.74099999999999999</v>
      </c>
      <c r="AY6" s="2">
        <f>AVERAGE(('Abs550'!$C7-'Abs550'!AY7),('Abs550'!$C8-'Abs550'!AY8),('Abs550'!$C9-'Abs550'!AY9))</f>
        <v>0.74099999999999999</v>
      </c>
      <c r="AZ6" s="2">
        <f>AVERAGE(('Abs550'!$C7-'Abs550'!AZ7),('Abs550'!$C8-'Abs550'!AZ8),('Abs550'!$C9-'Abs550'!AZ9))</f>
        <v>0.74033333333333318</v>
      </c>
      <c r="BA6" s="2">
        <f>AVERAGE(('Abs550'!$C7-'Abs550'!BA7),('Abs550'!$C8-'Abs550'!BA8),('Abs550'!$C9-'Abs550'!BA9))</f>
        <v>0.74099999999999977</v>
      </c>
      <c r="BB6" s="2">
        <f>AVERAGE(('Abs550'!$C7-'Abs550'!BB7),('Abs550'!$C8-'Abs550'!BB8),('Abs550'!$C9-'Abs550'!BB9))</f>
        <v>0.74033333333333318</v>
      </c>
      <c r="BC6" s="2">
        <f>AVERAGE(('Abs550'!$C7-'Abs550'!BC7),('Abs550'!$C8-'Abs550'!BC8),('Abs550'!$C9-'Abs550'!BC9))</f>
        <v>0.74066666666666647</v>
      </c>
      <c r="BD6" s="2">
        <f>AVERAGE(('Abs550'!$C7-'Abs550'!BD7),('Abs550'!$C8-'Abs550'!BD8),('Abs550'!$C9-'Abs550'!BD9))</f>
        <v>0.73966666666666647</v>
      </c>
      <c r="BE6" s="2">
        <f>AVERAGE(('Abs550'!$C7-'Abs550'!BE7),('Abs550'!$C8-'Abs550'!BE8),('Abs550'!$C9-'Abs550'!BE9))</f>
        <v>0.73999999999999988</v>
      </c>
      <c r="BF6" s="2">
        <f>AVERAGE(('Abs550'!$C7-'Abs550'!BF7),('Abs550'!$C8-'Abs550'!BF8),('Abs550'!$C9-'Abs550'!BF9))</f>
        <v>0.73999999999999988</v>
      </c>
      <c r="BG6" s="2">
        <f>AVERAGE(('Abs550'!$C7-'Abs550'!BG7),('Abs550'!$C8-'Abs550'!BG8),('Abs550'!$C9-'Abs550'!BG9))</f>
        <v>0.73966666666666647</v>
      </c>
      <c r="BH6" s="2">
        <f>AVERAGE(('Abs550'!$C7-'Abs550'!BH7),('Abs550'!$C8-'Abs550'!BH8),('Abs550'!$C9-'Abs550'!BH9))</f>
        <v>0.73899999999999988</v>
      </c>
      <c r="BI6" s="2">
        <f>AVERAGE(('Abs550'!$C7-'Abs550'!BI7),('Abs550'!$C8-'Abs550'!BI8),('Abs550'!$C9-'Abs550'!BI9))</f>
        <v>0.73899999999999988</v>
      </c>
      <c r="BJ6" s="2">
        <f>AVERAGE(('Abs550'!$C7-'Abs550'!BJ7),('Abs550'!$C8-'Abs550'!BJ8),('Abs550'!$C9-'Abs550'!BJ9))</f>
        <v>0.73866666666666647</v>
      </c>
      <c r="BK6" s="2">
        <f>AVERAGE(('Abs550'!$C7-'Abs550'!BK7),('Abs550'!$C8-'Abs550'!BK8),('Abs550'!$C9-'Abs550'!BK9))</f>
        <v>0.73966666666666647</v>
      </c>
      <c r="BL6" s="2">
        <f>AVERAGE(('Abs550'!$C7-'Abs550'!BL7),('Abs550'!$C8-'Abs550'!BL8),('Abs550'!$C9-'Abs550'!BL9))</f>
        <v>0.73899999999999988</v>
      </c>
      <c r="BM6" s="2">
        <f>AVERAGE(('Abs550'!$C7-'Abs550'!BM7),('Abs550'!$C8-'Abs550'!BM8),('Abs550'!$C9-'Abs550'!BM9))</f>
        <v>0.73866666666666647</v>
      </c>
      <c r="BN6" s="2">
        <f>AVERAGE(('Abs550'!$C7-'Abs550'!BN7),('Abs550'!$C8-'Abs550'!BN8),('Abs550'!$C9-'Abs550'!BN9))</f>
        <v>0.73833333333333317</v>
      </c>
      <c r="BO6" s="2">
        <f>AVERAGE(('Abs550'!$C7-'Abs550'!BO7),('Abs550'!$C8-'Abs550'!BO8),('Abs550'!$C9-'Abs550'!BO9))</f>
        <v>0.73766666666666658</v>
      </c>
      <c r="BP6" s="2">
        <f>AVERAGE(('Abs550'!$C7-'Abs550'!BP7),('Abs550'!$C8-'Abs550'!BP8),('Abs550'!$C9-'Abs550'!BP9))</f>
        <v>0.73799999999999988</v>
      </c>
      <c r="BQ6" s="2">
        <f>AVERAGE(('Abs550'!$C7-'Abs550'!BQ7),('Abs550'!$C8-'Abs550'!BQ8),('Abs550'!$C9-'Abs550'!BQ9))</f>
        <v>0.73766666666666658</v>
      </c>
      <c r="BR6" s="2">
        <f>AVERAGE(('Abs550'!$C7-'Abs550'!BR7),('Abs550'!$C8-'Abs550'!BR8),('Abs550'!$C9-'Abs550'!BR9))</f>
        <v>0.73733333333333306</v>
      </c>
      <c r="BS6" s="2">
        <f>AVERAGE(('Abs550'!$C7-'Abs550'!BS7),('Abs550'!$C8-'Abs550'!BS8),('Abs550'!$C9-'Abs550'!BS9))</f>
        <v>0.73699999999999977</v>
      </c>
      <c r="BT6" s="2">
        <f>AVERAGE(('Abs550'!$C7-'Abs550'!BT7),('Abs550'!$C8-'Abs550'!BT8),('Abs550'!$C9-'Abs550'!BT9))</f>
        <v>0.73666666666666647</v>
      </c>
      <c r="BU6" s="2">
        <f>AVERAGE(('Abs550'!$C7-'Abs550'!BU7),('Abs550'!$C8-'Abs550'!BU8),('Abs550'!$C9-'Abs550'!BU9))</f>
        <v>0.73666666666666647</v>
      </c>
      <c r="BV6" s="2">
        <f>AVERAGE(('Abs550'!$C7-'Abs550'!BV7),('Abs550'!$C8-'Abs550'!BV8),('Abs550'!$C9-'Abs550'!BV9))</f>
        <v>0.73566666666666647</v>
      </c>
      <c r="BW6" s="2">
        <f>AVERAGE(('Abs550'!$C7-'Abs550'!BW7),('Abs550'!$C8-'Abs550'!BW8),('Abs550'!$C9-'Abs550'!BW9))</f>
        <v>0.73599999999999977</v>
      </c>
      <c r="BX6" s="2">
        <f>AVERAGE(('Abs550'!$C7-'Abs550'!BX7),('Abs550'!$C8-'Abs550'!BX8),('Abs550'!$C9-'Abs550'!BX9))</f>
        <v>0.73533333333333317</v>
      </c>
      <c r="BY6" s="2">
        <f>AVERAGE(('Abs550'!$C7-'Abs550'!BY7),('Abs550'!$C8-'Abs550'!BY8),('Abs550'!$C9-'Abs550'!BY9))</f>
        <v>0.73499999999999976</v>
      </c>
      <c r="BZ6" s="2">
        <f>AVERAGE(('Abs550'!$C7-'Abs550'!BZ7),('Abs550'!$C8-'Abs550'!BZ8),('Abs550'!$C9-'Abs550'!BZ9))</f>
        <v>0.73466666666666658</v>
      </c>
      <c r="CA6" s="2">
        <f>AVERAGE(('Abs550'!$C7-'Abs550'!CA7),('Abs550'!$C8-'Abs550'!CA8),('Abs550'!$C9-'Abs550'!CA9))</f>
        <v>0.73533333333333317</v>
      </c>
      <c r="CB6" s="2">
        <f>AVERAGE(('Abs550'!$C7-'Abs550'!CB7),('Abs550'!$C8-'Abs550'!CB8),('Abs550'!$C9-'Abs550'!CB9))</f>
        <v>0.73566666666666658</v>
      </c>
      <c r="CC6" s="2">
        <f>AVERAGE(('Abs550'!$C7-'Abs550'!CC7),('Abs550'!$C8-'Abs550'!CC8),('Abs550'!$C9-'Abs550'!CC9))</f>
        <v>0.73533333333333317</v>
      </c>
      <c r="CD6" s="2">
        <f>AVERAGE(('Abs550'!$C7-'Abs550'!CD7),('Abs550'!$C8-'Abs550'!CD8),('Abs550'!$C9-'Abs550'!CD9))</f>
        <v>0.73566666666666658</v>
      </c>
      <c r="CE6" s="2">
        <f>AVERAGE(('Abs550'!$C7-'Abs550'!CE7),('Abs550'!$C8-'Abs550'!CE8),('Abs550'!$C9-'Abs550'!CE9))</f>
        <v>0.73566666666666647</v>
      </c>
      <c r="CF6" s="2">
        <f>AVERAGE(('Abs550'!$C7-'Abs550'!CF7),('Abs550'!$C8-'Abs550'!CF8),('Abs550'!$C9-'Abs550'!CF9))</f>
        <v>0.73599999999999977</v>
      </c>
      <c r="CG6" s="2">
        <f>AVERAGE(('Abs550'!$C7-'Abs550'!CG7),('Abs550'!$C8-'Abs550'!CG8),('Abs550'!$C9-'Abs550'!CG9))</f>
        <v>0.73599999999999977</v>
      </c>
      <c r="CH6" s="2">
        <f>AVERAGE(('Abs550'!$C7-'Abs550'!CH7),('Abs550'!$C8-'Abs550'!CH8),('Abs550'!$C9-'Abs550'!CH9))</f>
        <v>0.73666666666666647</v>
      </c>
      <c r="CI6" s="2">
        <f>AVERAGE(('Abs550'!$C7-'Abs550'!CI7),('Abs550'!$C8-'Abs550'!CI8),('Abs550'!$C9-'Abs550'!CI9))</f>
        <v>0.73599999999999977</v>
      </c>
      <c r="CJ6" s="2">
        <f>AVERAGE(('Abs550'!$C7-'Abs550'!CJ7),('Abs550'!$C8-'Abs550'!CJ8),('Abs550'!$C9-'Abs550'!CJ9))</f>
        <v>0.73533333333333317</v>
      </c>
      <c r="CK6" s="2">
        <f>AVERAGE(('Abs550'!$C7-'Abs550'!CK7),('Abs550'!$C8-'Abs550'!CK8),('Abs550'!$C9-'Abs550'!CK9))</f>
        <v>0.73566666666666647</v>
      </c>
      <c r="CL6" s="2">
        <f>AVERAGE(('Abs550'!$C7-'Abs550'!CL7),('Abs550'!$C8-'Abs550'!CL8),('Abs550'!$C9-'Abs550'!CL9))</f>
        <v>0.73633333333333317</v>
      </c>
      <c r="CM6" s="2">
        <f>AVERAGE(('Abs550'!$C7-'Abs550'!CM7),('Abs550'!$C8-'Abs550'!CM8),('Abs550'!$C9-'Abs550'!CM9))</f>
        <v>0.73599999999999988</v>
      </c>
      <c r="CN6" s="2">
        <f>AVERAGE(('Abs550'!$C7-'Abs550'!CN7),('Abs550'!$C8-'Abs550'!CN8),('Abs550'!$C9-'Abs550'!CN9))</f>
        <v>0.73566666666666647</v>
      </c>
      <c r="CO6" s="2">
        <f>AVERAGE(('Abs550'!$C7-'Abs550'!CO7),('Abs550'!$C8-'Abs550'!CO8),('Abs550'!$C9-'Abs550'!CO9))</f>
        <v>0.73599999999999977</v>
      </c>
      <c r="CP6" s="2">
        <f>AVERAGE(('Abs550'!$C7-'Abs550'!CP7),('Abs550'!$C8-'Abs550'!CP8),('Abs550'!$C9-'Abs550'!CP9))</f>
        <v>0.73599999999999988</v>
      </c>
      <c r="CQ6" s="2">
        <f>AVERAGE(('Abs550'!$C7-'Abs550'!CQ7),('Abs550'!$C8-'Abs550'!CQ8),('Abs550'!$C9-'Abs550'!CQ9))</f>
        <v>0.73666666666666647</v>
      </c>
      <c r="CR6" s="2">
        <f>AVERAGE(('Abs550'!$C7-'Abs550'!CR7),('Abs550'!$C8-'Abs550'!CR8),('Abs550'!$C9-'Abs550'!CR9))</f>
        <v>0.73566666666666647</v>
      </c>
      <c r="CS6" s="2">
        <f>AVERAGE(('Abs550'!$C7-'Abs550'!CS7),('Abs550'!$C8-'Abs550'!CS8),('Abs550'!$C9-'Abs550'!CS9))</f>
        <v>0.73566666666666647</v>
      </c>
      <c r="CT6" s="2">
        <f>AVERAGE(('Abs550'!$C7-'Abs550'!CT7),('Abs550'!$C8-'Abs550'!CT8),('Abs550'!$C9-'Abs550'!CT9))</f>
        <v>0.73633333333333317</v>
      </c>
      <c r="CU6" s="2">
        <f>AVERAGE(('Abs550'!$C7-'Abs550'!CU7),('Abs550'!$C8-'Abs550'!CU8),('Abs550'!$C9-'Abs550'!CU9))</f>
        <v>0.73566666666666647</v>
      </c>
      <c r="CV6" s="2"/>
    </row>
    <row r="7" spans="1:100" x14ac:dyDescent="0.25">
      <c r="A7">
        <v>10</v>
      </c>
      <c r="B7" s="13" t="s">
        <v>11</v>
      </c>
      <c r="C7" s="2">
        <f>AVERAGE(('Abs550'!$C10-'Abs550'!C10),('Abs550'!$C11-'Abs550'!C11),('Abs550'!$C12-'Abs550'!C12))</f>
        <v>0</v>
      </c>
      <c r="D7" s="2">
        <f>AVERAGE(('Abs550'!$C10-'Abs550'!D10),('Abs550'!$C11-'Abs550'!D11),('Abs550'!$C12-'Abs550'!D12))</f>
        <v>0.59899999999999987</v>
      </c>
      <c r="E7" s="2">
        <f>AVERAGE(('Abs550'!$C10-'Abs550'!E10),('Abs550'!$C11-'Abs550'!E11),('Abs550'!$C12-'Abs550'!E12))</f>
        <v>0.91233333333333322</v>
      </c>
      <c r="F7" s="2">
        <f>AVERAGE(('Abs550'!$C10-'Abs550'!F10),('Abs550'!$C11-'Abs550'!F11),('Abs550'!$C12-'Abs550'!F12))</f>
        <v>1.0276666666666665</v>
      </c>
      <c r="G7" s="2">
        <f>AVERAGE(('Abs550'!$C10-'Abs550'!G10),('Abs550'!$C11-'Abs550'!G11),('Abs550'!$C12-'Abs550'!G12))</f>
        <v>1.0609999999999997</v>
      </c>
      <c r="H7" s="2">
        <f>AVERAGE(('Abs550'!$C10-'Abs550'!H10),('Abs550'!$C11-'Abs550'!H11),('Abs550'!$C12-'Abs550'!H12))</f>
        <v>1.1043333333333332</v>
      </c>
      <c r="I7" s="2">
        <f>AVERAGE(('Abs550'!$C10-'Abs550'!I10),('Abs550'!$C11-'Abs550'!I11),('Abs550'!$C12-'Abs550'!I12))</f>
        <v>1.1253333333333331</v>
      </c>
      <c r="J7" s="2">
        <f>AVERAGE(('Abs550'!$C10-'Abs550'!J10),('Abs550'!$C11-'Abs550'!J11),('Abs550'!$C12-'Abs550'!J12))</f>
        <v>1.1416666666666664</v>
      </c>
      <c r="K7" s="2">
        <f>AVERAGE(('Abs550'!$C10-'Abs550'!K10),('Abs550'!$C11-'Abs550'!K11),('Abs550'!$C12-'Abs550'!K12))</f>
        <v>1.1559999999999999</v>
      </c>
      <c r="L7" s="2">
        <f>AVERAGE(('Abs550'!$C10-'Abs550'!L10),('Abs550'!$C11-'Abs550'!L11),('Abs550'!$C12-'Abs550'!L12))</f>
        <v>1.1686666666666665</v>
      </c>
      <c r="M7" s="2">
        <f>AVERAGE(('Abs550'!$C10-'Abs550'!M10),('Abs550'!$C11-'Abs550'!M11),('Abs550'!$C12-'Abs550'!M12))</f>
        <v>1.1796666666666664</v>
      </c>
      <c r="N7" s="2">
        <f>AVERAGE(('Abs550'!$C10-'Abs550'!N10),('Abs550'!$C11-'Abs550'!N11),('Abs550'!$C12-'Abs550'!N12))</f>
        <v>1.1893333333333331</v>
      </c>
      <c r="O7" s="2">
        <f>AVERAGE(('Abs550'!$C10-'Abs550'!O10),('Abs550'!$C11-'Abs550'!O11),('Abs550'!$C12-'Abs550'!O12))</f>
        <v>1.1976666666666664</v>
      </c>
      <c r="P7" s="2">
        <f>AVERAGE(('Abs550'!$C10-'Abs550'!P10),('Abs550'!$C11-'Abs550'!P11),('Abs550'!$C12-'Abs550'!P12))</f>
        <v>1.2049999999999998</v>
      </c>
      <c r="Q7" s="2">
        <f>AVERAGE(('Abs550'!$C10-'Abs550'!Q10),('Abs550'!$C11-'Abs550'!Q11),('Abs550'!$C12-'Abs550'!Q12))</f>
        <v>1.2119999999999997</v>
      </c>
      <c r="R7" s="2">
        <f>AVERAGE(('Abs550'!$C10-'Abs550'!R10),('Abs550'!$C11-'Abs550'!R11),('Abs550'!$C12-'Abs550'!R12))</f>
        <v>1.2173333333333332</v>
      </c>
      <c r="S7" s="2">
        <f>AVERAGE(('Abs550'!$C10-'Abs550'!S10),('Abs550'!$C11-'Abs550'!S11),('Abs550'!$C12-'Abs550'!S12))</f>
        <v>1.2226666666666663</v>
      </c>
      <c r="T7" s="2">
        <f>AVERAGE(('Abs550'!$C10-'Abs550'!T10),('Abs550'!$C11-'Abs550'!T11),('Abs550'!$C12-'Abs550'!T12))</f>
        <v>1.2273333333333332</v>
      </c>
      <c r="U7" s="2">
        <f>AVERAGE(('Abs550'!$C10-'Abs550'!U10),('Abs550'!$C11-'Abs550'!U11),('Abs550'!$C12-'Abs550'!U12))</f>
        <v>1.2316666666666665</v>
      </c>
      <c r="V7" s="2">
        <f>AVERAGE(('Abs550'!$C10-'Abs550'!V10),('Abs550'!$C11-'Abs550'!V11),('Abs550'!$C12-'Abs550'!V12))</f>
        <v>1.2349999999999997</v>
      </c>
      <c r="W7" s="2">
        <f>AVERAGE(('Abs550'!$C10-'Abs550'!W10),('Abs550'!$C11-'Abs550'!W11),('Abs550'!$C12-'Abs550'!W12))</f>
        <v>1.2379999999999998</v>
      </c>
      <c r="X7" s="2">
        <f>AVERAGE(('Abs550'!$C10-'Abs550'!X10),('Abs550'!$C11-'Abs550'!X11),('Abs550'!$C12-'Abs550'!X12))</f>
        <v>1.2409999999999997</v>
      </c>
      <c r="Y7" s="2">
        <f>AVERAGE(('Abs550'!$C10-'Abs550'!Y10),('Abs550'!$C11-'Abs550'!Y11),('Abs550'!$C12-'Abs550'!Y12))</f>
        <v>1.2436666666666665</v>
      </c>
      <c r="Z7" s="2">
        <f>AVERAGE(('Abs550'!$C10-'Abs550'!Z10),('Abs550'!$C11-'Abs550'!Z11),('Abs550'!$C12-'Abs550'!Z12))</f>
        <v>1.2456666666666665</v>
      </c>
      <c r="AA7" s="2">
        <f>AVERAGE(('Abs550'!$C10-'Abs550'!AA10),('Abs550'!$C11-'Abs550'!AA11),('Abs550'!$C12-'Abs550'!AA12))</f>
        <v>1.2479999999999998</v>
      </c>
      <c r="AB7" s="2">
        <f>AVERAGE(('Abs550'!$C10-'Abs550'!AB10),('Abs550'!$C11-'Abs550'!AB11),('Abs550'!$C12-'Abs550'!AB12))</f>
        <v>1.2496666666666665</v>
      </c>
      <c r="AC7" s="2">
        <f>AVERAGE(('Abs550'!$C10-'Abs550'!AC10),('Abs550'!$C11-'Abs550'!AC11),('Abs550'!$C12-'Abs550'!AC12))</f>
        <v>1.251333333333333</v>
      </c>
      <c r="AD7" s="2">
        <f>AVERAGE(('Abs550'!$C10-'Abs550'!AD10),('Abs550'!$C11-'Abs550'!AD11),('Abs550'!$C12-'Abs550'!AD12))</f>
        <v>1.2529999999999999</v>
      </c>
      <c r="AE7" s="2">
        <f>AVERAGE(('Abs550'!$C10-'Abs550'!AE10),('Abs550'!$C11-'Abs550'!AE11),('Abs550'!$C12-'Abs550'!AE12))</f>
        <v>1.2536666666666665</v>
      </c>
      <c r="AF7" s="2">
        <f>AVERAGE(('Abs550'!$C10-'Abs550'!AF10),('Abs550'!$C11-'Abs550'!AF11),('Abs550'!$C12-'Abs550'!AF12))</f>
        <v>1.255333333333333</v>
      </c>
      <c r="AG7" s="2">
        <f>AVERAGE(('Abs550'!$C10-'Abs550'!AG10),('Abs550'!$C11-'Abs550'!AG11),('Abs550'!$C12-'Abs550'!AG12))</f>
        <v>1.2563333333333333</v>
      </c>
      <c r="AH7" s="2">
        <f>AVERAGE(('Abs550'!$C10-'Abs550'!AH10),('Abs550'!$C11-'Abs550'!AH11),('Abs550'!$C12-'Abs550'!AH12))</f>
        <v>1.2573333333333332</v>
      </c>
      <c r="AI7" s="2">
        <f>AVERAGE(('Abs550'!$C10-'Abs550'!AI10),('Abs550'!$C11-'Abs550'!AI11),('Abs550'!$C12-'Abs550'!AI12))</f>
        <v>1.2579999999999998</v>
      </c>
      <c r="AJ7" s="2">
        <f>AVERAGE(('Abs550'!$C10-'Abs550'!AJ10),('Abs550'!$C11-'Abs550'!AJ11),('Abs550'!$C12-'Abs550'!AJ12))</f>
        <v>1.2586666666666664</v>
      </c>
      <c r="AK7" s="2">
        <f>AVERAGE(('Abs550'!$C10-'Abs550'!AK10),('Abs550'!$C11-'Abs550'!AK11),('Abs550'!$C12-'Abs550'!AK12))</f>
        <v>1.2593333333333332</v>
      </c>
      <c r="AL7" s="2">
        <f>AVERAGE(('Abs550'!$C10-'Abs550'!AL10),('Abs550'!$C11-'Abs550'!AL11),('Abs550'!$C12-'Abs550'!AL12))</f>
        <v>1.2603333333333333</v>
      </c>
      <c r="AM7" s="2">
        <f>AVERAGE(('Abs550'!$C10-'Abs550'!AM10),('Abs550'!$C11-'Abs550'!AM11),('Abs550'!$C12-'Abs550'!AM12))</f>
        <v>1.2609999999999999</v>
      </c>
      <c r="AN7" s="2">
        <f>AVERAGE(('Abs550'!$C10-'Abs550'!AN10),('Abs550'!$C11-'Abs550'!AN11),('Abs550'!$C12-'Abs550'!AN12))</f>
        <v>1.2613333333333332</v>
      </c>
      <c r="AO7" s="2">
        <f>AVERAGE(('Abs550'!$C10-'Abs550'!AO10),('Abs550'!$C11-'Abs550'!AO11),('Abs550'!$C12-'Abs550'!AO12))</f>
        <v>1.2619999999999998</v>
      </c>
      <c r="AP7" s="2">
        <f>AVERAGE(('Abs550'!$C10-'Abs550'!AP10),('Abs550'!$C11-'Abs550'!AP11),('Abs550'!$C12-'Abs550'!AP12))</f>
        <v>1.2623333333333331</v>
      </c>
      <c r="AQ7" s="2">
        <f>AVERAGE(('Abs550'!$C10-'Abs550'!AQ10),('Abs550'!$C11-'Abs550'!AQ11),('Abs550'!$C12-'Abs550'!AQ12))</f>
        <v>1.2623333333333331</v>
      </c>
      <c r="AR7" s="2">
        <f>AVERAGE(('Abs550'!$C10-'Abs550'!AR10),('Abs550'!$C11-'Abs550'!AR11),('Abs550'!$C12-'Abs550'!AR12))</f>
        <v>1.2626666666666664</v>
      </c>
      <c r="AS7" s="2">
        <f>AVERAGE(('Abs550'!$C10-'Abs550'!AS10),('Abs550'!$C11-'Abs550'!AS11),('Abs550'!$C12-'Abs550'!AS12))</f>
        <v>1.263333333333333</v>
      </c>
      <c r="AT7" s="2">
        <f>AVERAGE(('Abs550'!$C10-'Abs550'!AT10),('Abs550'!$C11-'Abs550'!AT11),('Abs550'!$C12-'Abs550'!AT12))</f>
        <v>1.263333333333333</v>
      </c>
      <c r="AU7" s="2">
        <f>AVERAGE(('Abs550'!$C10-'Abs550'!AU10),('Abs550'!$C11-'Abs550'!AU11),('Abs550'!$C12-'Abs550'!AU12))</f>
        <v>1.264</v>
      </c>
      <c r="AV7" s="2">
        <f>AVERAGE(('Abs550'!$C10-'Abs550'!AV10),('Abs550'!$C11-'Abs550'!AV11),('Abs550'!$C12-'Abs550'!AV12))</f>
        <v>1.264</v>
      </c>
      <c r="AW7" s="2">
        <f>AVERAGE(('Abs550'!$C10-'Abs550'!AW10),('Abs550'!$C11-'Abs550'!AW11),('Abs550'!$C12-'Abs550'!AW12))</f>
        <v>1.2646666666666666</v>
      </c>
      <c r="AX7" s="2">
        <f>AVERAGE(('Abs550'!$C10-'Abs550'!AX10),('Abs550'!$C11-'Abs550'!AX11),('Abs550'!$C12-'Abs550'!AX12))</f>
        <v>1.2649999999999999</v>
      </c>
      <c r="AY7" s="2">
        <f>AVERAGE(('Abs550'!$C10-'Abs550'!AY10),('Abs550'!$C11-'Abs550'!AY11),('Abs550'!$C12-'Abs550'!AY12))</f>
        <v>1.2649999999999999</v>
      </c>
      <c r="AZ7" s="2">
        <f>AVERAGE(('Abs550'!$C10-'Abs550'!AZ10),('Abs550'!$C11-'Abs550'!AZ11),('Abs550'!$C12-'Abs550'!AZ12))</f>
        <v>1.2653333333333332</v>
      </c>
      <c r="BA7" s="2">
        <f>AVERAGE(('Abs550'!$C10-'Abs550'!BA10),('Abs550'!$C11-'Abs550'!BA11),('Abs550'!$C12-'Abs550'!BA12))</f>
        <v>1.2653333333333332</v>
      </c>
      <c r="BB7" s="2">
        <f>AVERAGE(('Abs550'!$C10-'Abs550'!BB10),('Abs550'!$C11-'Abs550'!BB11),('Abs550'!$C12-'Abs550'!BB12))</f>
        <v>1.2656666666666665</v>
      </c>
      <c r="BC7" s="2">
        <f>AVERAGE(('Abs550'!$C10-'Abs550'!BC10),('Abs550'!$C11-'Abs550'!BC11),('Abs550'!$C12-'Abs550'!BC12))</f>
        <v>1.2656666666666665</v>
      </c>
      <c r="BD7" s="2">
        <f>AVERAGE(('Abs550'!$C10-'Abs550'!BD10),('Abs550'!$C11-'Abs550'!BD11),('Abs550'!$C12-'Abs550'!BD12))</f>
        <v>1.2659999999999998</v>
      </c>
      <c r="BE7" s="2">
        <f>AVERAGE(('Abs550'!$C10-'Abs550'!BE10),('Abs550'!$C11-'Abs550'!BE11),('Abs550'!$C12-'Abs550'!BE12))</f>
        <v>1.2663333333333331</v>
      </c>
      <c r="BF7" s="2">
        <f>AVERAGE(('Abs550'!$C10-'Abs550'!BF10),('Abs550'!$C11-'Abs550'!BF11),('Abs550'!$C12-'Abs550'!BF12))</f>
        <v>1.2663333333333333</v>
      </c>
      <c r="BG7" s="2">
        <f>AVERAGE(('Abs550'!$C10-'Abs550'!BG10),('Abs550'!$C11-'Abs550'!BG11),('Abs550'!$C12-'Abs550'!BG12))</f>
        <v>1.2666666666666664</v>
      </c>
      <c r="BH7" s="2">
        <f>AVERAGE(('Abs550'!$C10-'Abs550'!BH10),('Abs550'!$C11-'Abs550'!BH11),('Abs550'!$C12-'Abs550'!BH12))</f>
        <v>1.2669999999999997</v>
      </c>
      <c r="BI7" s="2">
        <f>AVERAGE(('Abs550'!$C10-'Abs550'!BI10),('Abs550'!$C11-'Abs550'!BI11),('Abs550'!$C12-'Abs550'!BI12))</f>
        <v>1.2669999999999999</v>
      </c>
      <c r="BJ7" s="2">
        <f>AVERAGE(('Abs550'!$C10-'Abs550'!BJ10),('Abs550'!$C11-'Abs550'!BJ11),('Abs550'!$C12-'Abs550'!BJ12))</f>
        <v>1.2673333333333332</v>
      </c>
      <c r="BK7" s="2">
        <f>AVERAGE(('Abs550'!$C10-'Abs550'!BK10),('Abs550'!$C11-'Abs550'!BK11),('Abs550'!$C12-'Abs550'!BK12))</f>
        <v>1.2673333333333332</v>
      </c>
      <c r="BL7" s="2">
        <f>AVERAGE(('Abs550'!$C10-'Abs550'!BL10),('Abs550'!$C11-'Abs550'!BL11),('Abs550'!$C12-'Abs550'!BL12))</f>
        <v>1.2676666666666665</v>
      </c>
      <c r="BM7" s="2">
        <f>AVERAGE(('Abs550'!$C10-'Abs550'!BM10),('Abs550'!$C11-'Abs550'!BM11),('Abs550'!$C12-'Abs550'!BM12))</f>
        <v>1.2676666666666665</v>
      </c>
      <c r="BN7" s="2">
        <f>AVERAGE(('Abs550'!$C10-'Abs550'!BN10),('Abs550'!$C11-'Abs550'!BN11),('Abs550'!$C12-'Abs550'!BN12))</f>
        <v>1.2676666666666665</v>
      </c>
      <c r="BO7" s="2">
        <f>AVERAGE(('Abs550'!$C10-'Abs550'!BO10),('Abs550'!$C11-'Abs550'!BO11),('Abs550'!$C12-'Abs550'!BO12))</f>
        <v>1.2679999999999998</v>
      </c>
      <c r="BP7" s="2">
        <f>AVERAGE(('Abs550'!$C10-'Abs550'!BP10),('Abs550'!$C11-'Abs550'!BP11),('Abs550'!$C12-'Abs550'!BP12))</f>
        <v>1.2679999999999998</v>
      </c>
      <c r="BQ7" s="2">
        <f>AVERAGE(('Abs550'!$C10-'Abs550'!BQ10),('Abs550'!$C11-'Abs550'!BQ11),('Abs550'!$C12-'Abs550'!BQ12))</f>
        <v>1.2679999999999998</v>
      </c>
      <c r="BR7" s="2">
        <f>AVERAGE(('Abs550'!$C10-'Abs550'!BR10),('Abs550'!$C11-'Abs550'!BR11),('Abs550'!$C12-'Abs550'!BR12))</f>
        <v>1.2683333333333333</v>
      </c>
      <c r="BS7" s="2">
        <f>AVERAGE(('Abs550'!$C10-'Abs550'!BS10),('Abs550'!$C11-'Abs550'!BS11),('Abs550'!$C12-'Abs550'!BS12))</f>
        <v>1.2686666666666664</v>
      </c>
      <c r="BT7" s="2">
        <f>AVERAGE(('Abs550'!$C10-'Abs550'!BT10),('Abs550'!$C11-'Abs550'!BT11),('Abs550'!$C12-'Abs550'!BT12))</f>
        <v>1.2689999999999997</v>
      </c>
      <c r="BU7" s="2">
        <f>AVERAGE(('Abs550'!$C10-'Abs550'!BU10),('Abs550'!$C11-'Abs550'!BU11),('Abs550'!$C12-'Abs550'!BU12))</f>
        <v>1.2689999999999997</v>
      </c>
      <c r="BV7" s="2">
        <f>AVERAGE(('Abs550'!$C10-'Abs550'!BV10),('Abs550'!$C11-'Abs550'!BV11),('Abs550'!$C12-'Abs550'!BV12))</f>
        <v>1.2689999999999997</v>
      </c>
      <c r="BW7" s="2">
        <f>AVERAGE(('Abs550'!$C10-'Abs550'!BW10),('Abs550'!$C11-'Abs550'!BW11),('Abs550'!$C12-'Abs550'!BW12))</f>
        <v>1.2693333333333332</v>
      </c>
      <c r="BX7" s="2">
        <f>AVERAGE(('Abs550'!$C10-'Abs550'!BX10),('Abs550'!$C11-'Abs550'!BX11),('Abs550'!$C12-'Abs550'!BX12))</f>
        <v>1.2696666666666665</v>
      </c>
      <c r="BY7" s="2">
        <f>AVERAGE(('Abs550'!$C10-'Abs550'!BY10),('Abs550'!$C11-'Abs550'!BY11),('Abs550'!$C12-'Abs550'!BY12))</f>
        <v>1.2696666666666665</v>
      </c>
      <c r="BZ7" s="2">
        <f>AVERAGE(('Abs550'!$C10-'Abs550'!BZ10),('Abs550'!$C11-'Abs550'!BZ11),('Abs550'!$C12-'Abs550'!BZ12))</f>
        <v>1.2699999999999998</v>
      </c>
      <c r="CA7" s="2">
        <f>AVERAGE(('Abs550'!$C10-'Abs550'!CA10),('Abs550'!$C11-'Abs550'!CA11),('Abs550'!$C12-'Abs550'!CA12))</f>
        <v>1.2703333333333331</v>
      </c>
      <c r="CB7" s="2">
        <f>AVERAGE(('Abs550'!$C10-'Abs550'!CB10),('Abs550'!$C11-'Abs550'!CB11),('Abs550'!$C12-'Abs550'!CB12))</f>
        <v>1.2703333333333331</v>
      </c>
      <c r="CC7" s="2">
        <f>AVERAGE(('Abs550'!$C10-'Abs550'!CC10),('Abs550'!$C11-'Abs550'!CC11),('Abs550'!$C12-'Abs550'!CC12))</f>
        <v>1.2703333333333331</v>
      </c>
      <c r="CD7" s="2">
        <f>AVERAGE(('Abs550'!$C10-'Abs550'!CD10),('Abs550'!$C11-'Abs550'!CD11),('Abs550'!$C12-'Abs550'!CD12))</f>
        <v>1.2703333333333331</v>
      </c>
      <c r="CE7" s="2">
        <f>AVERAGE(('Abs550'!$C10-'Abs550'!CE10),('Abs550'!$C11-'Abs550'!CE11),('Abs550'!$C12-'Abs550'!CE12))</f>
        <v>1.2703333333333331</v>
      </c>
      <c r="CF7" s="2">
        <f>AVERAGE(('Abs550'!$C10-'Abs550'!CF10),('Abs550'!$C11-'Abs550'!CF11),('Abs550'!$C12-'Abs550'!CF12))</f>
        <v>1.2703333333333331</v>
      </c>
      <c r="CG7" s="2">
        <f>AVERAGE(('Abs550'!$C10-'Abs550'!CG10),('Abs550'!$C11-'Abs550'!CG11),('Abs550'!$C12-'Abs550'!CG12))</f>
        <v>1.2703333333333331</v>
      </c>
      <c r="CH7" s="2">
        <f>AVERAGE(('Abs550'!$C10-'Abs550'!CH10),('Abs550'!$C11-'Abs550'!CH11),('Abs550'!$C12-'Abs550'!CH12))</f>
        <v>1.2709999999999999</v>
      </c>
      <c r="CI7" s="2">
        <f>AVERAGE(('Abs550'!$C10-'Abs550'!CI10),('Abs550'!$C11-'Abs550'!CI11),('Abs550'!$C12-'Abs550'!CI12))</f>
        <v>1.2709999999999999</v>
      </c>
      <c r="CJ7" s="2">
        <f>AVERAGE(('Abs550'!$C10-'Abs550'!CJ10),('Abs550'!$C11-'Abs550'!CJ11),('Abs550'!$C12-'Abs550'!CJ12))</f>
        <v>1.2709999999999999</v>
      </c>
      <c r="CK7" s="2">
        <f>AVERAGE(('Abs550'!$C10-'Abs550'!CK10),('Abs550'!$C11-'Abs550'!CK11),('Abs550'!$C12-'Abs550'!CK12))</f>
        <v>1.2709999999999999</v>
      </c>
      <c r="CL7" s="2">
        <f>AVERAGE(('Abs550'!$C10-'Abs550'!CL10),('Abs550'!$C11-'Abs550'!CL11),('Abs550'!$C12-'Abs550'!CL12))</f>
        <v>1.2709999999999999</v>
      </c>
      <c r="CM7" s="2">
        <f>AVERAGE(('Abs550'!$C10-'Abs550'!CM10),('Abs550'!$C11-'Abs550'!CM11),('Abs550'!$C12-'Abs550'!CM12))</f>
        <v>1.2709999999999999</v>
      </c>
      <c r="CN7" s="2">
        <f>AVERAGE(('Abs550'!$C10-'Abs550'!CN10),('Abs550'!$C11-'Abs550'!CN11),('Abs550'!$C12-'Abs550'!CN12))</f>
        <v>1.2713333333333332</v>
      </c>
      <c r="CO7" s="2">
        <f>AVERAGE(('Abs550'!$C10-'Abs550'!CO10),('Abs550'!$C11-'Abs550'!CO11),('Abs550'!$C12-'Abs550'!CO12))</f>
        <v>1.2716666666666665</v>
      </c>
      <c r="CP7" s="2">
        <f>AVERAGE(('Abs550'!$C10-'Abs550'!CP10),('Abs550'!$C11-'Abs550'!CP11),('Abs550'!$C12-'Abs550'!CP12))</f>
        <v>1.2716666666666665</v>
      </c>
      <c r="CQ7" s="2">
        <f>AVERAGE(('Abs550'!$C10-'Abs550'!CQ10),('Abs550'!$C11-'Abs550'!CQ11),('Abs550'!$C12-'Abs550'!CQ12))</f>
        <v>1.2716666666666665</v>
      </c>
      <c r="CR7" s="2">
        <f>AVERAGE(('Abs550'!$C10-'Abs550'!CR10),('Abs550'!$C11-'Abs550'!CR11),('Abs550'!$C12-'Abs550'!CR12))</f>
        <v>1.2719999999999998</v>
      </c>
      <c r="CS7" s="2">
        <f>AVERAGE(('Abs550'!$C10-'Abs550'!CS10),('Abs550'!$C11-'Abs550'!CS11),('Abs550'!$C12-'Abs550'!CS12))</f>
        <v>1.2723333333333331</v>
      </c>
      <c r="CT7" s="2">
        <f>AVERAGE(('Abs550'!$C10-'Abs550'!CT10),('Abs550'!$C11-'Abs550'!CT11),('Abs550'!$C12-'Abs550'!CT12))</f>
        <v>1.2719999999999998</v>
      </c>
      <c r="CU7" s="2">
        <f>AVERAGE(('Abs550'!$C10-'Abs550'!CU10),('Abs550'!$C11-'Abs550'!CU11),('Abs550'!$C12-'Abs550'!CU12))</f>
        <v>1.2723333333333331</v>
      </c>
      <c r="CV7" s="2"/>
    </row>
    <row r="8" spans="1:100" x14ac:dyDescent="0.25">
      <c r="A8">
        <v>11</v>
      </c>
      <c r="B8" s="13" t="s">
        <v>12</v>
      </c>
      <c r="C8" s="2">
        <f>AVERAGE(('Abs550'!$C13-'Abs550'!C13),('Abs550'!$C14-'Abs550'!C14),('Abs550'!$C15-'Abs550'!C15))</f>
        <v>0</v>
      </c>
      <c r="D8" s="2">
        <f>AVERAGE(('Abs550'!$C13-'Abs550'!D13),('Abs550'!$C14-'Abs550'!D14),('Abs550'!$C15-'Abs550'!D15))</f>
        <v>0.55266666666666653</v>
      </c>
      <c r="E8" s="2">
        <f>AVERAGE(('Abs550'!$C13-'Abs550'!E13),('Abs550'!$C14-'Abs550'!E14),('Abs550'!$C15-'Abs550'!E15))</f>
        <v>0.83933333333333315</v>
      </c>
      <c r="F8" s="2">
        <f>AVERAGE(('Abs550'!$C13-'Abs550'!F13),('Abs550'!$C14-'Abs550'!F14),('Abs550'!$C15-'Abs550'!F15))</f>
        <v>0.78466666666666651</v>
      </c>
      <c r="G8" s="2">
        <f>AVERAGE(('Abs550'!$C13-'Abs550'!G13),('Abs550'!$C14-'Abs550'!G14),('Abs550'!$C15-'Abs550'!G15))</f>
        <v>0.74199999999999988</v>
      </c>
      <c r="H8" s="2">
        <f>AVERAGE(('Abs550'!$C13-'Abs550'!H13),('Abs550'!$C14-'Abs550'!H14),('Abs550'!$C15-'Abs550'!H15))</f>
        <v>0.74033333333333307</v>
      </c>
      <c r="I8" s="2">
        <f>AVERAGE(('Abs550'!$C13-'Abs550'!I13),('Abs550'!$C14-'Abs550'!I14),('Abs550'!$C15-'Abs550'!I15))</f>
        <v>0.73799999999999988</v>
      </c>
      <c r="J8" s="2">
        <f>AVERAGE(('Abs550'!$C13-'Abs550'!J13),('Abs550'!$C14-'Abs550'!J14),('Abs550'!$C15-'Abs550'!J15))</f>
        <v>0.74099999999999977</v>
      </c>
      <c r="K8" s="2">
        <f>AVERAGE(('Abs550'!$C13-'Abs550'!K13),('Abs550'!$C14-'Abs550'!K14),('Abs550'!$C15-'Abs550'!K15))</f>
        <v>0.74533333333333329</v>
      </c>
      <c r="L8" s="2">
        <f>AVERAGE(('Abs550'!$C13-'Abs550'!L13),('Abs550'!$C14-'Abs550'!L14),('Abs550'!$C15-'Abs550'!L15))</f>
        <v>0.74833333333333307</v>
      </c>
      <c r="M8" s="2">
        <f>AVERAGE(('Abs550'!$C13-'Abs550'!M13),('Abs550'!$C14-'Abs550'!M14),('Abs550'!$C15-'Abs550'!M15))</f>
        <v>0.75299999999999978</v>
      </c>
      <c r="N8" s="2">
        <f>AVERAGE(('Abs550'!$C13-'Abs550'!N13),('Abs550'!$C14-'Abs550'!N14),('Abs550'!$C15-'Abs550'!N15))</f>
        <v>0.75733333333333308</v>
      </c>
      <c r="O8" s="2">
        <f>AVERAGE(('Abs550'!$C13-'Abs550'!O13),('Abs550'!$C14-'Abs550'!O14),('Abs550'!$C15-'Abs550'!O15))</f>
        <v>0.76099999999999979</v>
      </c>
      <c r="P8" s="2">
        <f>AVERAGE(('Abs550'!$C13-'Abs550'!P13),('Abs550'!$C14-'Abs550'!P14),('Abs550'!$C15-'Abs550'!P15))</f>
        <v>0.7643333333333332</v>
      </c>
      <c r="Q8" s="2">
        <f>AVERAGE(('Abs550'!$C13-'Abs550'!Q13),('Abs550'!$C14-'Abs550'!Q14),('Abs550'!$C15-'Abs550'!Q15))</f>
        <v>0.7676666666666665</v>
      </c>
      <c r="R8" s="2">
        <f>AVERAGE(('Abs550'!$C13-'Abs550'!R13),('Abs550'!$C14-'Abs550'!R14),('Abs550'!$C15-'Abs550'!R15))</f>
        <v>0.76999999999999991</v>
      </c>
      <c r="S8" s="2">
        <f>AVERAGE(('Abs550'!$C13-'Abs550'!S13),('Abs550'!$C14-'Abs550'!S14),('Abs550'!$C15-'Abs550'!S15))</f>
        <v>0.77199999999999991</v>
      </c>
      <c r="T8" s="2">
        <f>AVERAGE(('Abs550'!$C13-'Abs550'!T13),('Abs550'!$C14-'Abs550'!T14),('Abs550'!$C15-'Abs550'!T15))</f>
        <v>0.77533333333333321</v>
      </c>
      <c r="U8" s="2">
        <f>AVERAGE(('Abs550'!$C13-'Abs550'!U13),('Abs550'!$C14-'Abs550'!U14),('Abs550'!$C15-'Abs550'!U15))</f>
        <v>0.7773333333333331</v>
      </c>
      <c r="V8" s="2">
        <f>AVERAGE(('Abs550'!$C13-'Abs550'!V13),('Abs550'!$C14-'Abs550'!V14),('Abs550'!$C15-'Abs550'!V15))</f>
        <v>0.77899999999999991</v>
      </c>
      <c r="W8" s="2">
        <f>AVERAGE(('Abs550'!$C13-'Abs550'!W13),('Abs550'!$C14-'Abs550'!W14),('Abs550'!$C15-'Abs550'!W15))</f>
        <v>0.78199999999999992</v>
      </c>
      <c r="X8" s="2">
        <f>AVERAGE(('Abs550'!$C13-'Abs550'!X13),('Abs550'!$C14-'Abs550'!X14),('Abs550'!$C15-'Abs550'!X15))</f>
        <v>0.78499999999999981</v>
      </c>
      <c r="Y8" s="2">
        <f>AVERAGE(('Abs550'!$C13-'Abs550'!Y13),('Abs550'!$C14-'Abs550'!Y14),('Abs550'!$C15-'Abs550'!Y15))</f>
        <v>0.78666666666666651</v>
      </c>
      <c r="Z8" s="2">
        <f>AVERAGE(('Abs550'!$C13-'Abs550'!Z13),('Abs550'!$C14-'Abs550'!Z14),('Abs550'!$C15-'Abs550'!Z15))</f>
        <v>0.7889999999999997</v>
      </c>
      <c r="AA8" s="2">
        <f>AVERAGE(('Abs550'!$C13-'Abs550'!AA13),('Abs550'!$C14-'Abs550'!AA14),('Abs550'!$C15-'Abs550'!AA15))</f>
        <v>0.79066666666666652</v>
      </c>
      <c r="AB8" s="2">
        <f>AVERAGE(('Abs550'!$C13-'Abs550'!AB13),('Abs550'!$C14-'Abs550'!AB14),('Abs550'!$C15-'Abs550'!AB15))</f>
        <v>0.79133333333333322</v>
      </c>
      <c r="AC8" s="2">
        <f>AVERAGE(('Abs550'!$C13-'Abs550'!AC13),('Abs550'!$C14-'Abs550'!AC14),('Abs550'!$C15-'Abs550'!AC15))</f>
        <v>0.79299999999999982</v>
      </c>
      <c r="AD8" s="2">
        <f>AVERAGE(('Abs550'!$C13-'Abs550'!AD13),('Abs550'!$C14-'Abs550'!AD14),('Abs550'!$C15-'Abs550'!AD15))</f>
        <v>0.794333333333333</v>
      </c>
      <c r="AE8" s="2">
        <f>AVERAGE(('Abs550'!$C13-'Abs550'!AE13),('Abs550'!$C14-'Abs550'!AE14),('Abs550'!$C15-'Abs550'!AE15))</f>
        <v>0.79599999999999982</v>
      </c>
      <c r="AF8" s="2">
        <f>AVERAGE(('Abs550'!$C13-'Abs550'!AF13),('Abs550'!$C14-'Abs550'!AF14),('Abs550'!$C15-'Abs550'!AF15))</f>
        <v>0.79699999999999982</v>
      </c>
      <c r="AG8" s="2">
        <f>AVERAGE(('Abs550'!$C13-'Abs550'!AG13),('Abs550'!$C14-'Abs550'!AG14),('Abs550'!$C15-'Abs550'!AG15))</f>
        <v>0.79866666666666652</v>
      </c>
      <c r="AH8" s="2">
        <f>AVERAGE(('Abs550'!$C13-'Abs550'!AH13),('Abs550'!$C14-'Abs550'!AH14),('Abs550'!$C15-'Abs550'!AH15))</f>
        <v>0.79966666666666653</v>
      </c>
      <c r="AI8" s="2">
        <f>AVERAGE(('Abs550'!$C13-'Abs550'!AI13),('Abs550'!$C14-'Abs550'!AI14),('Abs550'!$C15-'Abs550'!AI15))</f>
        <v>0.80133333333333312</v>
      </c>
      <c r="AJ8" s="2">
        <f>AVERAGE(('Abs550'!$C13-'Abs550'!AJ13),('Abs550'!$C14-'Abs550'!AJ14),('Abs550'!$C15-'Abs550'!AJ15))</f>
        <v>0.80233333333333323</v>
      </c>
      <c r="AK8" s="2">
        <f>AVERAGE(('Abs550'!$C13-'Abs550'!AK13),('Abs550'!$C14-'Abs550'!AK14),('Abs550'!$C15-'Abs550'!AK15))</f>
        <v>0.80366666666666653</v>
      </c>
      <c r="AL8" s="2">
        <f>AVERAGE(('Abs550'!$C13-'Abs550'!AL13),('Abs550'!$C14-'Abs550'!AL14),('Abs550'!$C15-'Abs550'!AL15))</f>
        <v>0.80466666666666653</v>
      </c>
      <c r="AM8" s="2">
        <f>AVERAGE(('Abs550'!$C13-'Abs550'!AM13),('Abs550'!$C14-'Abs550'!AM14),('Abs550'!$C15-'Abs550'!AM15))</f>
        <v>0.80533333333333312</v>
      </c>
      <c r="AN8" s="2">
        <f>AVERAGE(('Abs550'!$C13-'Abs550'!AN13),('Abs550'!$C14-'Abs550'!AN14),('Abs550'!$C15-'Abs550'!AN15))</f>
        <v>0.80699999999999983</v>
      </c>
      <c r="AO8" s="2">
        <f>AVERAGE(('Abs550'!$C13-'Abs550'!AO13),('Abs550'!$C14-'Abs550'!AO14),('Abs550'!$C15-'Abs550'!AO15))</f>
        <v>0.80733333333333324</v>
      </c>
      <c r="AP8" s="2">
        <f>AVERAGE(('Abs550'!$C13-'Abs550'!AP13),('Abs550'!$C14-'Abs550'!AP14),('Abs550'!$C15-'Abs550'!AP15))</f>
        <v>0.80799999999999983</v>
      </c>
      <c r="AQ8" s="2">
        <f>AVERAGE(('Abs550'!$C13-'Abs550'!AQ13),('Abs550'!$C14-'Abs550'!AQ14),('Abs550'!$C15-'Abs550'!AQ15))</f>
        <v>0.80866666666666642</v>
      </c>
      <c r="AR8" s="2">
        <f>AVERAGE(('Abs550'!$C13-'Abs550'!AR13),('Abs550'!$C14-'Abs550'!AR14),('Abs550'!$C15-'Abs550'!AR15))</f>
        <v>0.80899999999999983</v>
      </c>
      <c r="AS8" s="2">
        <f>AVERAGE(('Abs550'!$C13-'Abs550'!AS13),('Abs550'!$C14-'Abs550'!AS14),('Abs550'!$C15-'Abs550'!AS15))</f>
        <v>0.80899999999999983</v>
      </c>
      <c r="AT8" s="2">
        <f>AVERAGE(('Abs550'!$C13-'Abs550'!AT13),('Abs550'!$C14-'Abs550'!AT14),('Abs550'!$C15-'Abs550'!AT15))</f>
        <v>0.80933333333333313</v>
      </c>
      <c r="AU8" s="2">
        <f>AVERAGE(('Abs550'!$C13-'Abs550'!AU13),('Abs550'!$C14-'Abs550'!AU14),('Abs550'!$C15-'Abs550'!AU15))</f>
        <v>0.80999999999999972</v>
      </c>
      <c r="AV8" s="2">
        <f>AVERAGE(('Abs550'!$C13-'Abs550'!AV13),('Abs550'!$C14-'Abs550'!AV14),('Abs550'!$C15-'Abs550'!AV15))</f>
        <v>0.80999999999999972</v>
      </c>
      <c r="AW8" s="2">
        <f>AVERAGE(('Abs550'!$C13-'Abs550'!AW13),('Abs550'!$C14-'Abs550'!AW14),('Abs550'!$C15-'Abs550'!AW15))</f>
        <v>0.81033333333333302</v>
      </c>
      <c r="AX8" s="2">
        <f>AVERAGE(('Abs550'!$C13-'Abs550'!AX13),('Abs550'!$C14-'Abs550'!AX14),('Abs550'!$C15-'Abs550'!AX15))</f>
        <v>0.82333333333333325</v>
      </c>
      <c r="AY8" s="2">
        <f>AVERAGE(('Abs550'!$C13-'Abs550'!AY13),('Abs550'!$C14-'Abs550'!AY14),('Abs550'!$C15-'Abs550'!AY15))</f>
        <v>0.82399999999999984</v>
      </c>
      <c r="AZ8" s="2">
        <f>AVERAGE(('Abs550'!$C13-'Abs550'!AZ13),('Abs550'!$C14-'Abs550'!AZ14),('Abs550'!$C15-'Abs550'!AZ15))</f>
        <v>0.82466666666666644</v>
      </c>
      <c r="BA8" s="2">
        <f>AVERAGE(('Abs550'!$C13-'Abs550'!BA13),('Abs550'!$C14-'Abs550'!BA14),('Abs550'!$C15-'Abs550'!BA15))</f>
        <v>0.82499999999999973</v>
      </c>
      <c r="BB8" s="2">
        <f>AVERAGE(('Abs550'!$C13-'Abs550'!BB13),('Abs550'!$C14-'Abs550'!BB14),('Abs550'!$C15-'Abs550'!BB15))</f>
        <v>0.82499999999999973</v>
      </c>
      <c r="BC8" s="2">
        <f>AVERAGE(('Abs550'!$C13-'Abs550'!BC13),('Abs550'!$C14-'Abs550'!BC14),('Abs550'!$C15-'Abs550'!BC15))</f>
        <v>0.82566666666666644</v>
      </c>
      <c r="BD8" s="2">
        <f>AVERAGE(('Abs550'!$C13-'Abs550'!BD13),('Abs550'!$C14-'Abs550'!BD14),('Abs550'!$C15-'Abs550'!BD15))</f>
        <v>0.82599999999999996</v>
      </c>
      <c r="BE8" s="2">
        <f>AVERAGE(('Abs550'!$C13-'Abs550'!BE13),('Abs550'!$C14-'Abs550'!BE14),('Abs550'!$C15-'Abs550'!BE15))</f>
        <v>0.82633333333333325</v>
      </c>
      <c r="BF8" s="2">
        <f>AVERAGE(('Abs550'!$C13-'Abs550'!BF13),('Abs550'!$C14-'Abs550'!BF14),('Abs550'!$C15-'Abs550'!BF15))</f>
        <v>0.82666666666666655</v>
      </c>
      <c r="BG8" s="2">
        <f>AVERAGE(('Abs550'!$C13-'Abs550'!BG13),('Abs550'!$C14-'Abs550'!BG14),('Abs550'!$C15-'Abs550'!BG15))</f>
        <v>0.82699999999999985</v>
      </c>
      <c r="BH8" s="2">
        <f>AVERAGE(('Abs550'!$C13-'Abs550'!BH13),('Abs550'!$C14-'Abs550'!BH14),('Abs550'!$C15-'Abs550'!BH15))</f>
        <v>0.82799999999999985</v>
      </c>
      <c r="BI8" s="2">
        <f>AVERAGE(('Abs550'!$C13-'Abs550'!BI13),('Abs550'!$C14-'Abs550'!BI14),('Abs550'!$C15-'Abs550'!BI15))</f>
        <v>0.82766666666666655</v>
      </c>
      <c r="BJ8" s="2">
        <f>AVERAGE(('Abs550'!$C13-'Abs550'!BJ13),('Abs550'!$C14-'Abs550'!BJ14),('Abs550'!$C15-'Abs550'!BJ15))</f>
        <v>0.82833333333333314</v>
      </c>
      <c r="BK8" s="2">
        <f>AVERAGE(('Abs550'!$C13-'Abs550'!BK13),('Abs550'!$C14-'Abs550'!BK14),('Abs550'!$C15-'Abs550'!BK15))</f>
        <v>0.82833333333333314</v>
      </c>
      <c r="BL8" s="2">
        <f>AVERAGE(('Abs550'!$C13-'Abs550'!BL13),('Abs550'!$C14-'Abs550'!BL14),('Abs550'!$C15-'Abs550'!BL15))</f>
        <v>0.82866666666666655</v>
      </c>
      <c r="BM8" s="2">
        <f>AVERAGE(('Abs550'!$C13-'Abs550'!BM13),('Abs550'!$C14-'Abs550'!BM14),('Abs550'!$C15-'Abs550'!BM15))</f>
        <v>0.82899999999999974</v>
      </c>
      <c r="BN8" s="2">
        <f>AVERAGE(('Abs550'!$C13-'Abs550'!BN13),('Abs550'!$C14-'Abs550'!BN14),('Abs550'!$C15-'Abs550'!BN15))</f>
        <v>0.82899999999999974</v>
      </c>
      <c r="BO8" s="2">
        <f>AVERAGE(('Abs550'!$C13-'Abs550'!BO13),('Abs550'!$C14-'Abs550'!BO14),('Abs550'!$C15-'Abs550'!BO15))</f>
        <v>0.83033333333333326</v>
      </c>
      <c r="BP8" s="2">
        <f>AVERAGE(('Abs550'!$C13-'Abs550'!BP13),('Abs550'!$C14-'Abs550'!BP14),('Abs550'!$C15-'Abs550'!BP15))</f>
        <v>0.82999999999999974</v>
      </c>
      <c r="BQ8" s="2">
        <f>AVERAGE(('Abs550'!$C13-'Abs550'!BQ13),('Abs550'!$C14-'Abs550'!BQ14),('Abs550'!$C15-'Abs550'!BQ15))</f>
        <v>0.83133333333333315</v>
      </c>
      <c r="BR8" s="2">
        <f>AVERAGE(('Abs550'!$C13-'Abs550'!BR13),('Abs550'!$C14-'Abs550'!BR14),('Abs550'!$C15-'Abs550'!BR15))</f>
        <v>0.83166666666666644</v>
      </c>
      <c r="BS8" s="2">
        <f>AVERAGE(('Abs550'!$C13-'Abs550'!BS13),('Abs550'!$C14-'Abs550'!BS14),('Abs550'!$C15-'Abs550'!BS15))</f>
        <v>0.83199999999999985</v>
      </c>
      <c r="BT8" s="2">
        <f>AVERAGE(('Abs550'!$C13-'Abs550'!BT13),('Abs550'!$C14-'Abs550'!BT14),('Abs550'!$C15-'Abs550'!BT15))</f>
        <v>0.83299999999999985</v>
      </c>
      <c r="BU8" s="2">
        <f>AVERAGE(('Abs550'!$C13-'Abs550'!BU13),('Abs550'!$C14-'Abs550'!BU14),('Abs550'!$C15-'Abs550'!BU15))</f>
        <v>0.83299999999999985</v>
      </c>
      <c r="BV8" s="2">
        <f>AVERAGE(('Abs550'!$C13-'Abs550'!BV13),('Abs550'!$C14-'Abs550'!BV14),('Abs550'!$C15-'Abs550'!BV15))</f>
        <v>0.83399999999999974</v>
      </c>
      <c r="BW8" s="2">
        <f>AVERAGE(('Abs550'!$C13-'Abs550'!BW13),('Abs550'!$C14-'Abs550'!BW14),('Abs550'!$C15-'Abs550'!BW15))</f>
        <v>0.83399999999999974</v>
      </c>
      <c r="BX8" s="2">
        <f>AVERAGE(('Abs550'!$C13-'Abs550'!BX13),('Abs550'!$C14-'Abs550'!BX14),('Abs550'!$C15-'Abs550'!BX15))</f>
        <v>0.83466666666666656</v>
      </c>
      <c r="BY8" s="2">
        <f>AVERAGE(('Abs550'!$C13-'Abs550'!BY13),('Abs550'!$C14-'Abs550'!BY14),('Abs550'!$C15-'Abs550'!BY15))</f>
        <v>0.83433333333333326</v>
      </c>
      <c r="BZ8" s="2">
        <f>AVERAGE(('Abs550'!$C13-'Abs550'!BZ13),('Abs550'!$C14-'Abs550'!BZ14),('Abs550'!$C15-'Abs550'!BZ15))</f>
        <v>0.83533333333333315</v>
      </c>
      <c r="CA8" s="2">
        <f>AVERAGE(('Abs550'!$C13-'Abs550'!CA13),('Abs550'!$C14-'Abs550'!CA14),('Abs550'!$C15-'Abs550'!CA15))</f>
        <v>0.83599999999999985</v>
      </c>
      <c r="CB8" s="2">
        <f>AVERAGE(('Abs550'!$C13-'Abs550'!CB13),('Abs550'!$C14-'Abs550'!CB14),('Abs550'!$C15-'Abs550'!CB15))</f>
        <v>0.83633333333333315</v>
      </c>
      <c r="CC8" s="2">
        <f>AVERAGE(('Abs550'!$C13-'Abs550'!CC13),('Abs550'!$C14-'Abs550'!CC14),('Abs550'!$C15-'Abs550'!CC15))</f>
        <v>0.83666666666666645</v>
      </c>
      <c r="CD8" s="2">
        <f>AVERAGE(('Abs550'!$C13-'Abs550'!CD13),('Abs550'!$C14-'Abs550'!CD14),('Abs550'!$C15-'Abs550'!CD15))</f>
        <v>0.83599999999999985</v>
      </c>
      <c r="CE8" s="2">
        <f>AVERAGE(('Abs550'!$C13-'Abs550'!CE13),('Abs550'!$C14-'Abs550'!CE14),('Abs550'!$C15-'Abs550'!CE15))</f>
        <v>0.83633333333333315</v>
      </c>
      <c r="CF8" s="2">
        <f>AVERAGE(('Abs550'!$C13-'Abs550'!CF13),('Abs550'!$C14-'Abs550'!CF14),('Abs550'!$C15-'Abs550'!CF15))</f>
        <v>0.83666666666666656</v>
      </c>
      <c r="CG8" s="2">
        <f>AVERAGE(('Abs550'!$C13-'Abs550'!CG13),('Abs550'!$C14-'Abs550'!CG14),('Abs550'!$C15-'Abs550'!CG15))</f>
        <v>0.83666666666666656</v>
      </c>
      <c r="CH8" s="2">
        <f>AVERAGE(('Abs550'!$C13-'Abs550'!CH13),('Abs550'!$C14-'Abs550'!CH14),('Abs550'!$C15-'Abs550'!CH15))</f>
        <v>0.83733333333333315</v>
      </c>
      <c r="CI8" s="2">
        <f>AVERAGE(('Abs550'!$C13-'Abs550'!CI13),('Abs550'!$C14-'Abs550'!CI14),('Abs550'!$C15-'Abs550'!CI15))</f>
        <v>0.83733333333333315</v>
      </c>
      <c r="CJ8" s="2">
        <f>AVERAGE(('Abs550'!$C13-'Abs550'!CJ13),('Abs550'!$C14-'Abs550'!CJ14),('Abs550'!$C15-'Abs550'!CJ15))</f>
        <v>0.83766666666666645</v>
      </c>
      <c r="CK8" s="2">
        <f>AVERAGE(('Abs550'!$C13-'Abs550'!CK13),('Abs550'!$C14-'Abs550'!CK14),('Abs550'!$C15-'Abs550'!CK15))</f>
        <v>0.83766666666666645</v>
      </c>
      <c r="CL8" s="2">
        <f>AVERAGE(('Abs550'!$C13-'Abs550'!CL13),('Abs550'!$C14-'Abs550'!CL14),('Abs550'!$C15-'Abs550'!CL15))</f>
        <v>0.83833333333333326</v>
      </c>
      <c r="CM8" s="2">
        <f>AVERAGE(('Abs550'!$C13-'Abs550'!CM13),('Abs550'!$C14-'Abs550'!CM14),('Abs550'!$C15-'Abs550'!CM15))</f>
        <v>0.83799999999999975</v>
      </c>
      <c r="CN8" s="2">
        <f>AVERAGE(('Abs550'!$C13-'Abs550'!CN13),('Abs550'!$C14-'Abs550'!CN14),('Abs550'!$C15-'Abs550'!CN15))</f>
        <v>0.83866666666666656</v>
      </c>
      <c r="CO8" s="2">
        <f>AVERAGE(('Abs550'!$C13-'Abs550'!CO13),('Abs550'!$C14-'Abs550'!CO14),('Abs550'!$C15-'Abs550'!CO15))</f>
        <v>0.83899999999999986</v>
      </c>
      <c r="CP8" s="2">
        <f>AVERAGE(('Abs550'!$C13-'Abs550'!CP13),('Abs550'!$C14-'Abs550'!CP14),('Abs550'!$C15-'Abs550'!CP15))</f>
        <v>0.83899999999999986</v>
      </c>
      <c r="CQ8" s="2">
        <f>AVERAGE(('Abs550'!$C13-'Abs550'!CQ13),('Abs550'!$C14-'Abs550'!CQ14),('Abs550'!$C15-'Abs550'!CQ15))</f>
        <v>0.83933333333333315</v>
      </c>
      <c r="CR8" s="2">
        <f>AVERAGE(('Abs550'!$C13-'Abs550'!CR13),('Abs550'!$C14-'Abs550'!CR14),('Abs550'!$C15-'Abs550'!CR15))</f>
        <v>0.83966666666666645</v>
      </c>
      <c r="CS8" s="2">
        <f>AVERAGE(('Abs550'!$C13-'Abs550'!CS13),('Abs550'!$C14-'Abs550'!CS14),('Abs550'!$C15-'Abs550'!CS15))</f>
        <v>0.83933333333333315</v>
      </c>
      <c r="CT8" s="2">
        <f>AVERAGE(('Abs550'!$C13-'Abs550'!CT13),('Abs550'!$C14-'Abs550'!CT14),('Abs550'!$C15-'Abs550'!CT15))</f>
        <v>0.83999999999999986</v>
      </c>
      <c r="CU8" s="2">
        <f>AVERAGE(('Abs550'!$C13-'Abs550'!CU13),('Abs550'!$C14-'Abs550'!CU14),('Abs550'!$C15-'Abs550'!CU15))</f>
        <v>0.84033333333333315</v>
      </c>
      <c r="CV8" s="2"/>
    </row>
    <row r="9" spans="1:100" x14ac:dyDescent="0.25">
      <c r="B9" s="13" t="s">
        <v>5</v>
      </c>
      <c r="C9" s="2">
        <f>AVERAGE(('Abs550'!$C16-'Abs550'!C16),('Abs550'!$C17-'Abs550'!C17),('Abs550'!$C18-'Abs550'!C18))</f>
        <v>0</v>
      </c>
      <c r="D9" s="2">
        <f>AVERAGE(('Abs550'!$C16-'Abs550'!D16),('Abs550'!$C17-'Abs550'!D17),('Abs550'!$C18-'Abs550'!D18))</f>
        <v>-2.2204460492503131E-16</v>
      </c>
      <c r="E9" s="2">
        <f>AVERAGE(('Abs550'!$C16-'Abs550'!E16),('Abs550'!$C17-'Abs550'!E17),('Abs550'!$C18-'Abs550'!E18))</f>
        <v>0.21333333333333307</v>
      </c>
      <c r="F9" s="2">
        <f>AVERAGE(('Abs550'!$C16-'Abs550'!F16),('Abs550'!$C17-'Abs550'!F17),('Abs550'!$C18-'Abs550'!F18))</f>
        <v>0.29133333333333317</v>
      </c>
      <c r="G9" s="2">
        <f>AVERAGE(('Abs550'!$C16-'Abs550'!G16),('Abs550'!$C17-'Abs550'!G17),('Abs550'!$C18-'Abs550'!G18))</f>
        <v>0.32233333333333314</v>
      </c>
      <c r="H9" s="2">
        <f>AVERAGE(('Abs550'!$C16-'Abs550'!H16),('Abs550'!$C17-'Abs550'!H17),('Abs550'!$C18-'Abs550'!H18))</f>
        <v>0.3336666666666665</v>
      </c>
      <c r="I9" s="2">
        <f>AVERAGE(('Abs550'!$C16-'Abs550'!I16),('Abs550'!$C17-'Abs550'!I17),('Abs550'!$C18-'Abs550'!I18))</f>
        <v>0.34733333333333311</v>
      </c>
      <c r="J9" s="2">
        <f>AVERAGE(('Abs550'!$C16-'Abs550'!J16),('Abs550'!$C17-'Abs550'!J17),('Abs550'!$C18-'Abs550'!J18))</f>
        <v>0.35433333333333317</v>
      </c>
      <c r="K9" s="2">
        <f>AVERAGE(('Abs550'!$C16-'Abs550'!K16),('Abs550'!$C17-'Abs550'!K17),('Abs550'!$C18-'Abs550'!K18))</f>
        <v>0.35966666666666652</v>
      </c>
      <c r="L9" s="2">
        <f>AVERAGE(('Abs550'!$C16-'Abs550'!L16),('Abs550'!$C17-'Abs550'!L17),('Abs550'!$C18-'Abs550'!L18))</f>
        <v>0.36633333333333318</v>
      </c>
      <c r="M9" s="2">
        <f>AVERAGE(('Abs550'!$C16-'Abs550'!M16),('Abs550'!$C17-'Abs550'!M17),('Abs550'!$C18-'Abs550'!M18))</f>
        <v>0.37333333333333313</v>
      </c>
      <c r="N9" s="2">
        <f>AVERAGE(('Abs550'!$C16-'Abs550'!N16),('Abs550'!$C17-'Abs550'!N17),('Abs550'!$C18-'Abs550'!N18))</f>
        <v>0.37866666666666654</v>
      </c>
      <c r="O9" s="2">
        <f>AVERAGE(('Abs550'!$C16-'Abs550'!O16),('Abs550'!$C17-'Abs550'!O17),('Abs550'!$C18-'Abs550'!O18))</f>
        <v>0.38333333333333314</v>
      </c>
      <c r="P9" s="2">
        <f>AVERAGE(('Abs550'!$C16-'Abs550'!P16),('Abs550'!$C17-'Abs550'!P17),('Abs550'!$C18-'Abs550'!P18))</f>
        <v>0.38799999999999985</v>
      </c>
      <c r="Q9" s="2">
        <f>AVERAGE(('Abs550'!$C16-'Abs550'!Q16),('Abs550'!$C17-'Abs550'!Q17),('Abs550'!$C18-'Abs550'!Q18))</f>
        <v>0.39299999999999979</v>
      </c>
      <c r="R9" s="2">
        <f>AVERAGE(('Abs550'!$C16-'Abs550'!R16),('Abs550'!$C17-'Abs550'!R17),('Abs550'!$C18-'Abs550'!R18))</f>
        <v>0.39733333333333315</v>
      </c>
      <c r="S9" s="2">
        <f>AVERAGE(('Abs550'!$C16-'Abs550'!S16),('Abs550'!$C17-'Abs550'!S17),('Abs550'!$C18-'Abs550'!S18))</f>
        <v>0.40166666666666645</v>
      </c>
      <c r="T9" s="2">
        <f>AVERAGE(('Abs550'!$C16-'Abs550'!T16),('Abs550'!$C17-'Abs550'!T17),('Abs550'!$C18-'Abs550'!T18))</f>
        <v>0.4053333333333331</v>
      </c>
      <c r="U9" s="2">
        <f>AVERAGE(('Abs550'!$C16-'Abs550'!U16),('Abs550'!$C17-'Abs550'!U17),('Abs550'!$C18-'Abs550'!U18))</f>
        <v>0.40933333333333316</v>
      </c>
      <c r="V9" s="2">
        <f>AVERAGE(('Abs550'!$C16-'Abs550'!V16),('Abs550'!$C17-'Abs550'!V17),('Abs550'!$C18-'Abs550'!V18))</f>
        <v>0.41266666666666652</v>
      </c>
      <c r="W9" s="2">
        <f>AVERAGE(('Abs550'!$C16-'Abs550'!W16),('Abs550'!$C17-'Abs550'!W17),('Abs550'!$C18-'Abs550'!W18))</f>
        <v>0.41633333333333317</v>
      </c>
      <c r="X9" s="2">
        <f>AVERAGE(('Abs550'!$C16-'Abs550'!X16),('Abs550'!$C17-'Abs550'!X17),('Abs550'!$C18-'Abs550'!X18))</f>
        <v>0.41966666666666647</v>
      </c>
      <c r="Y9" s="2">
        <f>AVERAGE(('Abs550'!$C16-'Abs550'!Y16),('Abs550'!$C17-'Abs550'!Y17),('Abs550'!$C18-'Abs550'!Y18))</f>
        <v>0.42299999999999982</v>
      </c>
      <c r="Z9" s="2">
        <f>AVERAGE(('Abs550'!$C16-'Abs550'!Z16),('Abs550'!$C17-'Abs550'!Z17),('Abs550'!$C18-'Abs550'!Z18))</f>
        <v>0.42633333333333323</v>
      </c>
      <c r="AA9" s="2">
        <f>AVERAGE(('Abs550'!$C16-'Abs550'!AA16),('Abs550'!$C17-'Abs550'!AA17),('Abs550'!$C18-'Abs550'!AA18))</f>
        <v>0.42933333333333318</v>
      </c>
      <c r="AB9" s="2">
        <f>AVERAGE(('Abs550'!$C16-'Abs550'!AB16),('Abs550'!$C17-'Abs550'!AB17),('Abs550'!$C18-'Abs550'!AB18))</f>
        <v>0.43266666666666653</v>
      </c>
      <c r="AC9" s="2">
        <f>AVERAGE(('Abs550'!$C16-'Abs550'!AC16),('Abs550'!$C17-'Abs550'!AC17),('Abs550'!$C18-'Abs550'!AC18))</f>
        <v>0.43499999999999983</v>
      </c>
      <c r="AD9" s="2">
        <f>AVERAGE(('Abs550'!$C16-'Abs550'!AD16),('Abs550'!$C17-'Abs550'!AD17),('Abs550'!$C18-'Abs550'!AD18))</f>
        <v>0.43833333333333319</v>
      </c>
      <c r="AE9" s="2">
        <f>AVERAGE(('Abs550'!$C16-'Abs550'!AE16),('Abs550'!$C17-'Abs550'!AE17),('Abs550'!$C18-'Abs550'!AE18))</f>
        <v>0.44166666666666643</v>
      </c>
      <c r="AF9" s="2">
        <f>AVERAGE(('Abs550'!$C16-'Abs550'!AF16),('Abs550'!$C17-'Abs550'!AF17),('Abs550'!$C18-'Abs550'!AF18))</f>
        <v>0.44433333333333319</v>
      </c>
      <c r="AG9" s="2">
        <f>AVERAGE(('Abs550'!$C16-'Abs550'!AG16),('Abs550'!$C17-'Abs550'!AG17),('Abs550'!$C18-'Abs550'!AG18))</f>
        <v>0.44633333333333319</v>
      </c>
      <c r="AH9" s="2">
        <f>AVERAGE(('Abs550'!$C16-'Abs550'!AH16),('Abs550'!$C17-'Abs550'!AH17),('Abs550'!$C18-'Abs550'!AH18))</f>
        <v>0.44966666666666644</v>
      </c>
      <c r="AI9" s="2">
        <f>AVERAGE(('Abs550'!$C16-'Abs550'!AI16),('Abs550'!$C17-'Abs550'!AI17),('Abs550'!$C18-'Abs550'!AI18))</f>
        <v>0.45299999999999979</v>
      </c>
      <c r="AJ9" s="2">
        <f>AVERAGE(('Abs550'!$C16-'Abs550'!AJ16),('Abs550'!$C17-'Abs550'!AJ17),('Abs550'!$C18-'Abs550'!AJ18))</f>
        <v>0.45533333333333315</v>
      </c>
      <c r="AK9" s="2">
        <f>AVERAGE(('Abs550'!$C16-'Abs550'!AK16),('Abs550'!$C17-'Abs550'!AK17),('Abs550'!$C18-'Abs550'!AK18))</f>
        <v>0.4579999999999998</v>
      </c>
      <c r="AL9" s="2">
        <f>AVERAGE(('Abs550'!$C16-'Abs550'!AL16),('Abs550'!$C17-'Abs550'!AL17),('Abs550'!$C18-'Abs550'!AL18))</f>
        <v>0.4606666666666665</v>
      </c>
      <c r="AM9" s="2">
        <f>AVERAGE(('Abs550'!$C16-'Abs550'!AM16),('Abs550'!$C17-'Abs550'!AM17),('Abs550'!$C18-'Abs550'!AM18))</f>
        <v>0.46333333333333315</v>
      </c>
      <c r="AN9" s="2">
        <f>AVERAGE(('Abs550'!$C16-'Abs550'!AN16),('Abs550'!$C17-'Abs550'!AN17),('Abs550'!$C18-'Abs550'!AN18))</f>
        <v>0.4659999999999998</v>
      </c>
      <c r="AO9" s="2">
        <f>AVERAGE(('Abs550'!$C16-'Abs550'!AO16),('Abs550'!$C17-'Abs550'!AO17),('Abs550'!$C18-'Abs550'!AO18))</f>
        <v>0.46899999999999981</v>
      </c>
      <c r="AP9" s="2">
        <f>AVERAGE(('Abs550'!$C16-'Abs550'!AP16),('Abs550'!$C17-'Abs550'!AP17),('Abs550'!$C18-'Abs550'!AP18))</f>
        <v>0.47099999999999981</v>
      </c>
      <c r="AQ9" s="2">
        <f>AVERAGE(('Abs550'!$C16-'Abs550'!AQ16),('Abs550'!$C17-'Abs550'!AQ17),('Abs550'!$C18-'Abs550'!AQ18))</f>
        <v>0.47399999999999981</v>
      </c>
      <c r="AR9" s="2">
        <f>AVERAGE(('Abs550'!$C16-'Abs550'!AR16),('Abs550'!$C17-'Abs550'!AR17),('Abs550'!$C18-'Abs550'!AR18))</f>
        <v>0.47599999999999981</v>
      </c>
      <c r="AS9" s="2">
        <f>AVERAGE(('Abs550'!$C16-'Abs550'!AS16),('Abs550'!$C17-'Abs550'!AS17),('Abs550'!$C18-'Abs550'!AS18))</f>
        <v>0.47866666666666641</v>
      </c>
      <c r="AT9" s="2">
        <f>AVERAGE(('Abs550'!$C16-'Abs550'!AT16),('Abs550'!$C17-'Abs550'!AT17),('Abs550'!$C18-'Abs550'!AT18))</f>
        <v>0.48133333333333317</v>
      </c>
      <c r="AU9" s="2">
        <f>AVERAGE(('Abs550'!$C16-'Abs550'!AU16),('Abs550'!$C17-'Abs550'!AU17),('Abs550'!$C18-'Abs550'!AU18))</f>
        <v>0.48399999999999982</v>
      </c>
      <c r="AV9" s="2">
        <f>AVERAGE(('Abs550'!$C16-'Abs550'!AV16),('Abs550'!$C17-'Abs550'!AV17),('Abs550'!$C18-'Abs550'!AV18))</f>
        <v>0.48633333333333312</v>
      </c>
      <c r="AW9" s="2">
        <f>AVERAGE(('Abs550'!$C16-'Abs550'!AW16),('Abs550'!$C17-'Abs550'!AW17),('Abs550'!$C18-'Abs550'!AW18))</f>
        <v>0.48866666666666653</v>
      </c>
      <c r="AX9" s="2">
        <f>AVERAGE(('Abs550'!$C16-'Abs550'!AX16),('Abs550'!$C17-'Abs550'!AX17),('Abs550'!$C18-'Abs550'!AX18))</f>
        <v>0.49133333333333312</v>
      </c>
      <c r="AY9" s="2">
        <f>AVERAGE(('Abs550'!$C16-'Abs550'!AY16),('Abs550'!$C17-'Abs550'!AY17),('Abs550'!$C18-'Abs550'!AY18))</f>
        <v>0.49333333333333312</v>
      </c>
      <c r="AZ9" s="2">
        <f>AVERAGE(('Abs550'!$C16-'Abs550'!AZ16),('Abs550'!$C17-'Abs550'!AZ17),('Abs550'!$C18-'Abs550'!AZ18))</f>
        <v>0.49566666666666648</v>
      </c>
      <c r="BA9" s="2">
        <f>AVERAGE(('Abs550'!$C16-'Abs550'!BA16),('Abs550'!$C17-'Abs550'!BA17),('Abs550'!$C18-'Abs550'!BA18))</f>
        <v>0.49766666666666648</v>
      </c>
      <c r="BB9" s="2">
        <f>AVERAGE(('Abs550'!$C16-'Abs550'!BB16),('Abs550'!$C17-'Abs550'!BB17),('Abs550'!$C18-'Abs550'!BB18))</f>
        <v>0.49966666666666648</v>
      </c>
      <c r="BC9" s="2">
        <f>AVERAGE(('Abs550'!$C16-'Abs550'!BC16),('Abs550'!$C17-'Abs550'!BC17),('Abs550'!$C18-'Abs550'!BC18))</f>
        <v>0.50233333333333308</v>
      </c>
      <c r="BD9" s="2">
        <f>AVERAGE(('Abs550'!$C16-'Abs550'!BD16),('Abs550'!$C17-'Abs550'!BD17),('Abs550'!$C18-'Abs550'!BD18))</f>
        <v>0.50466666666666649</v>
      </c>
      <c r="BE9" s="2">
        <f>AVERAGE(('Abs550'!$C16-'Abs550'!BE16),('Abs550'!$C17-'Abs550'!BE17),('Abs550'!$C18-'Abs550'!BE18))</f>
        <v>0.50633333333333319</v>
      </c>
      <c r="BF9" s="2">
        <f>AVERAGE(('Abs550'!$C16-'Abs550'!BF16),('Abs550'!$C17-'Abs550'!BF17),('Abs550'!$C18-'Abs550'!BF18))</f>
        <v>0.50866666666666649</v>
      </c>
      <c r="BG9" s="2">
        <f>AVERAGE(('Abs550'!$C16-'Abs550'!BG16),('Abs550'!$C17-'Abs550'!BG17),('Abs550'!$C18-'Abs550'!BG18))</f>
        <v>0.51033333333333319</v>
      </c>
      <c r="BH9" s="2">
        <f>AVERAGE(('Abs550'!$C16-'Abs550'!BH16),('Abs550'!$C17-'Abs550'!BH17),('Abs550'!$C18-'Abs550'!BH18))</f>
        <v>0.51299999999999979</v>
      </c>
      <c r="BI9" s="2">
        <f>AVERAGE(('Abs550'!$C16-'Abs550'!BI16),('Abs550'!$C17-'Abs550'!BI17),('Abs550'!$C18-'Abs550'!BI18))</f>
        <v>0.51499999999999979</v>
      </c>
      <c r="BJ9" s="2">
        <f>AVERAGE(('Abs550'!$C16-'Abs550'!BJ16),('Abs550'!$C17-'Abs550'!BJ17),('Abs550'!$C18-'Abs550'!BJ18))</f>
        <v>0.5176666666666665</v>
      </c>
      <c r="BK9" s="2">
        <f>AVERAGE(('Abs550'!$C16-'Abs550'!BK16),('Abs550'!$C17-'Abs550'!BK17),('Abs550'!$C18-'Abs550'!BK18))</f>
        <v>0.51899999999999979</v>
      </c>
      <c r="BL9" s="2">
        <f>AVERAGE(('Abs550'!$C16-'Abs550'!BL16),('Abs550'!$C17-'Abs550'!BL17),('Abs550'!$C18-'Abs550'!BL18))</f>
        <v>0.5206666666666665</v>
      </c>
      <c r="BM9" s="2">
        <f>AVERAGE(('Abs550'!$C16-'Abs550'!BM16),('Abs550'!$C17-'Abs550'!BM17),('Abs550'!$C18-'Abs550'!BM18))</f>
        <v>0.5226666666666665</v>
      </c>
      <c r="BN9" s="2">
        <f>AVERAGE(('Abs550'!$C16-'Abs550'!BN16),('Abs550'!$C17-'Abs550'!BN17),('Abs550'!$C18-'Abs550'!BN18))</f>
        <v>0.52433333333333321</v>
      </c>
      <c r="BO9" s="2">
        <f>AVERAGE(('Abs550'!$C16-'Abs550'!BO16),('Abs550'!$C17-'Abs550'!BO17),('Abs550'!$C18-'Abs550'!BO18))</f>
        <v>0.52633333333333321</v>
      </c>
      <c r="BP9" s="2">
        <f>AVERAGE(('Abs550'!$C16-'Abs550'!BP16),('Abs550'!$C17-'Abs550'!BP17),('Abs550'!$C18-'Abs550'!BP18))</f>
        <v>0.5279999999999998</v>
      </c>
      <c r="BQ9" s="2">
        <f>AVERAGE(('Abs550'!$C16-'Abs550'!BQ16),('Abs550'!$C17-'Abs550'!BQ17),('Abs550'!$C18-'Abs550'!BQ18))</f>
        <v>0.5299999999999998</v>
      </c>
      <c r="BR9" s="2">
        <f>AVERAGE(('Abs550'!$C16-'Abs550'!BR16),('Abs550'!$C17-'Abs550'!BR17),('Abs550'!$C18-'Abs550'!BR18))</f>
        <v>0.53166666666666651</v>
      </c>
      <c r="BS9" s="2">
        <f>AVERAGE(('Abs550'!$C16-'Abs550'!BS16),('Abs550'!$C17-'Abs550'!BS17),('Abs550'!$C18-'Abs550'!BS18))</f>
        <v>0.53366666666666651</v>
      </c>
      <c r="BT9" s="2">
        <f>AVERAGE(('Abs550'!$C16-'Abs550'!BT16),('Abs550'!$C17-'Abs550'!BT17),('Abs550'!$C18-'Abs550'!BT18))</f>
        <v>0.53533333333333322</v>
      </c>
      <c r="BU9" s="2">
        <f>AVERAGE(('Abs550'!$C16-'Abs550'!BU16),('Abs550'!$C17-'Abs550'!BU17),('Abs550'!$C18-'Abs550'!BU18))</f>
        <v>0.53733333333333311</v>
      </c>
      <c r="BV9" s="2">
        <f>AVERAGE(('Abs550'!$C16-'Abs550'!BV16),('Abs550'!$C17-'Abs550'!BV17),('Abs550'!$C18-'Abs550'!BV18))</f>
        <v>0.53866666666666652</v>
      </c>
      <c r="BW9" s="2">
        <f>AVERAGE(('Abs550'!$C16-'Abs550'!BW16),('Abs550'!$C17-'Abs550'!BW17),('Abs550'!$C18-'Abs550'!BW18))</f>
        <v>0.53999999999999981</v>
      </c>
      <c r="BX9" s="2">
        <f>AVERAGE(('Abs550'!$C16-'Abs550'!BX16),('Abs550'!$C17-'Abs550'!BX17),('Abs550'!$C18-'Abs550'!BX18))</f>
        <v>0.54199999999999982</v>
      </c>
      <c r="BY9" s="2">
        <f>AVERAGE(('Abs550'!$C16-'Abs550'!BY16),('Abs550'!$C17-'Abs550'!BY17),('Abs550'!$C18-'Abs550'!BY18))</f>
        <v>0.54366666666666652</v>
      </c>
      <c r="BZ9" s="2">
        <f>AVERAGE(('Abs550'!$C16-'Abs550'!BZ16),('Abs550'!$C17-'Abs550'!BZ17),('Abs550'!$C18-'Abs550'!BZ18))</f>
        <v>0.54566666666666652</v>
      </c>
      <c r="CA9" s="2">
        <f>AVERAGE(('Abs550'!$C16-'Abs550'!CA16),('Abs550'!$C17-'Abs550'!CA17),('Abs550'!$C18-'Abs550'!CA18))</f>
        <v>0.54799999999999993</v>
      </c>
      <c r="CB9" s="2">
        <f>AVERAGE(('Abs550'!$C16-'Abs550'!CB16),('Abs550'!$C17-'Abs550'!CB17),('Abs550'!$C18-'Abs550'!CB18))</f>
        <v>0.54999999999999993</v>
      </c>
      <c r="CC9" s="2">
        <f>AVERAGE(('Abs550'!$C16-'Abs550'!CC16),('Abs550'!$C17-'Abs550'!CC17),('Abs550'!$C18-'Abs550'!CC18))</f>
        <v>0.55133333333333312</v>
      </c>
      <c r="CD9" s="2">
        <f>AVERAGE(('Abs550'!$C16-'Abs550'!CD16),('Abs550'!$C17-'Abs550'!CD17),('Abs550'!$C18-'Abs550'!CD18))</f>
        <v>0.55299999999999983</v>
      </c>
      <c r="CE9" s="2">
        <f>AVERAGE(('Abs550'!$C16-'Abs550'!CE16),('Abs550'!$C17-'Abs550'!CE17),('Abs550'!$C18-'Abs550'!CE18))</f>
        <v>0.55466666666666653</v>
      </c>
      <c r="CF9" s="2">
        <f>AVERAGE(('Abs550'!$C16-'Abs550'!CF16),('Abs550'!$C17-'Abs550'!CF17),('Abs550'!$C18-'Abs550'!CF18))</f>
        <v>0.55633333333333324</v>
      </c>
      <c r="CG9" s="2">
        <f>AVERAGE(('Abs550'!$C16-'Abs550'!CG16),('Abs550'!$C17-'Abs550'!CG17),('Abs550'!$C18-'Abs550'!CG18))</f>
        <v>0.55766666666666653</v>
      </c>
      <c r="CH9" s="2">
        <f>AVERAGE(('Abs550'!$C16-'Abs550'!CH16),('Abs550'!$C17-'Abs550'!CH17),('Abs550'!$C18-'Abs550'!CH18))</f>
        <v>0.55966666666666653</v>
      </c>
      <c r="CI9" s="2">
        <f>AVERAGE(('Abs550'!$C16-'Abs550'!CI16),('Abs550'!$C17-'Abs550'!CI17),('Abs550'!$C18-'Abs550'!CI18))</f>
        <v>0.56066666666666654</v>
      </c>
      <c r="CJ9" s="2">
        <f>AVERAGE(('Abs550'!$C16-'Abs550'!CJ16),('Abs550'!$C17-'Abs550'!CJ17),('Abs550'!$C18-'Abs550'!CJ18))</f>
        <v>0.56299999999999983</v>
      </c>
      <c r="CK9" s="2">
        <f>AVERAGE(('Abs550'!$C16-'Abs550'!CK16),('Abs550'!$C17-'Abs550'!CK17),('Abs550'!$C18-'Abs550'!CK18))</f>
        <v>0.56433333333333313</v>
      </c>
      <c r="CL9" s="2">
        <f>AVERAGE(('Abs550'!$C16-'Abs550'!CL16),('Abs550'!$C17-'Abs550'!CL17),('Abs550'!$C18-'Abs550'!CL18))</f>
        <v>0.56633333333333313</v>
      </c>
      <c r="CM9" s="2">
        <f>AVERAGE(('Abs550'!$C16-'Abs550'!CM16),('Abs550'!$C17-'Abs550'!CM17),('Abs550'!$C18-'Abs550'!CM18))</f>
        <v>0.56733333333333313</v>
      </c>
      <c r="CN9" s="2">
        <f>AVERAGE(('Abs550'!$C16-'Abs550'!CN16),('Abs550'!$C17-'Abs550'!CN17),('Abs550'!$C18-'Abs550'!CN18))</f>
        <v>0.56866666666666643</v>
      </c>
      <c r="CO9" s="2">
        <f>AVERAGE(('Abs550'!$C16-'Abs550'!CO16),('Abs550'!$C17-'Abs550'!CO17),('Abs550'!$C18-'Abs550'!CO18))</f>
        <v>0.57066666666666643</v>
      </c>
      <c r="CP9" s="2">
        <f>AVERAGE(('Abs550'!$C16-'Abs550'!CP16),('Abs550'!$C17-'Abs550'!CP17),('Abs550'!$C18-'Abs550'!CP18))</f>
        <v>0.57199999999999984</v>
      </c>
      <c r="CQ9" s="2">
        <f>AVERAGE(('Abs550'!$C16-'Abs550'!CQ16),('Abs550'!$C17-'Abs550'!CQ17),('Abs550'!$C18-'Abs550'!CQ18))</f>
        <v>0.57366666666666644</v>
      </c>
      <c r="CR9" s="2">
        <f>AVERAGE(('Abs550'!$C16-'Abs550'!CR16),('Abs550'!$C17-'Abs550'!CR17),('Abs550'!$C18-'Abs550'!CR18))</f>
        <v>0.57499999999999984</v>
      </c>
      <c r="CS9" s="2">
        <f>AVERAGE(('Abs550'!$C16-'Abs550'!CS16),('Abs550'!$C17-'Abs550'!CS17),('Abs550'!$C18-'Abs550'!CS18))</f>
        <v>0.57633333333333314</v>
      </c>
      <c r="CT9" s="2">
        <f>AVERAGE(('Abs550'!$C16-'Abs550'!CT16),('Abs550'!$C17-'Abs550'!CT17),('Abs550'!$C18-'Abs550'!CT18))</f>
        <v>0.57766666666666644</v>
      </c>
      <c r="CU9" s="2">
        <f>AVERAGE(('Abs550'!$C16-'Abs550'!CU16),('Abs550'!$C17-'Abs550'!CU17),('Abs550'!$C18-'Abs550'!CU18))</f>
        <v>0.57966666666666644</v>
      </c>
      <c r="CV9" s="2"/>
    </row>
    <row r="10" spans="1:100" x14ac:dyDescent="0.25">
      <c r="B10" s="13" t="s">
        <v>14</v>
      </c>
      <c r="C10" s="2">
        <f>AVERAGE(('Abs550'!$C19-'Abs550'!C19),('Abs550'!$C20-'Abs550'!C20),('Abs550'!$C21-'Abs550'!C21))</f>
        <v>0</v>
      </c>
      <c r="D10" s="2">
        <f>AVERAGE(('Abs550'!$C19-'Abs550'!D19),('Abs550'!$C20-'Abs550'!D20),('Abs550'!$C21-'Abs550'!D21))</f>
        <v>-9.1000000000000192E-2</v>
      </c>
      <c r="E10" s="2">
        <f>AVERAGE(('Abs550'!$C19-'Abs550'!E19),('Abs550'!$C20-'Abs550'!E20),('Abs550'!$C21-'Abs550'!E21))</f>
        <v>8.5666666666666405E-2</v>
      </c>
      <c r="F10" s="2">
        <f>AVERAGE(('Abs550'!$C19-'Abs550'!F19),('Abs550'!$C20-'Abs550'!F20),('Abs550'!$C21-'Abs550'!F21))</f>
        <v>0.15766666666666654</v>
      </c>
      <c r="G10" s="2">
        <f>AVERAGE(('Abs550'!$C19-'Abs550'!G19),('Abs550'!$C20-'Abs550'!G20),('Abs550'!$C21-'Abs550'!G21))</f>
        <v>0.18433333333333315</v>
      </c>
      <c r="H10" s="2">
        <f>AVERAGE(('Abs550'!$C19-'Abs550'!H19),('Abs550'!$C20-'Abs550'!H20),('Abs550'!$C21-'Abs550'!H21))</f>
        <v>0.19533333333333314</v>
      </c>
      <c r="I10" s="2">
        <f>AVERAGE(('Abs550'!$C19-'Abs550'!I19),('Abs550'!$C20-'Abs550'!I20),('Abs550'!$C21-'Abs550'!I21))</f>
        <v>0.20066666666666647</v>
      </c>
      <c r="J10" s="2">
        <f>AVERAGE(('Abs550'!$C19-'Abs550'!J19),('Abs550'!$C20-'Abs550'!J20),('Abs550'!$C21-'Abs550'!J21))</f>
        <v>0.20399999999999982</v>
      </c>
      <c r="K10" s="2">
        <f>AVERAGE(('Abs550'!$C19-'Abs550'!K19),('Abs550'!$C20-'Abs550'!K20),('Abs550'!$C21-'Abs550'!K21))</f>
        <v>0.20666666666666642</v>
      </c>
      <c r="L10" s="2">
        <f>AVERAGE(('Abs550'!$C19-'Abs550'!L19),('Abs550'!$C20-'Abs550'!L20),('Abs550'!$C21-'Abs550'!L21))</f>
        <v>0.20766666666666644</v>
      </c>
      <c r="M10" s="2">
        <f>AVERAGE(('Abs550'!$C19-'Abs550'!M19),('Abs550'!$C20-'Abs550'!M20),('Abs550'!$C21-'Abs550'!M21))</f>
        <v>0.20866666666666642</v>
      </c>
      <c r="N10" s="2">
        <f>AVERAGE(('Abs550'!$C19-'Abs550'!N19),('Abs550'!$C20-'Abs550'!N20),('Abs550'!$C21-'Abs550'!N21))</f>
        <v>0.21033333333333312</v>
      </c>
      <c r="O10" s="2">
        <f>AVERAGE(('Abs550'!$C19-'Abs550'!O19),('Abs550'!$C20-'Abs550'!O20),('Abs550'!$C21-'Abs550'!O21))</f>
        <v>0.21199999999999983</v>
      </c>
      <c r="P10" s="2">
        <f>AVERAGE(('Abs550'!$C19-'Abs550'!P19),('Abs550'!$C20-'Abs550'!P20),('Abs550'!$C21-'Abs550'!P21))</f>
        <v>0.21299999999999977</v>
      </c>
      <c r="Q10" s="2">
        <f>AVERAGE(('Abs550'!$C19-'Abs550'!Q19),('Abs550'!$C20-'Abs550'!Q20),('Abs550'!$C21-'Abs550'!Q21))</f>
        <v>0.21366666666666653</v>
      </c>
      <c r="R10" s="2">
        <f>AVERAGE(('Abs550'!$C19-'Abs550'!R19),('Abs550'!$C20-'Abs550'!R20),('Abs550'!$C21-'Abs550'!R21))</f>
        <v>0.21466666666666642</v>
      </c>
      <c r="S10" s="2">
        <f>AVERAGE(('Abs550'!$C19-'Abs550'!S19),('Abs550'!$C20-'Abs550'!S20),('Abs550'!$C21-'Abs550'!S21))</f>
        <v>0.21499999999999977</v>
      </c>
      <c r="T10" s="2">
        <f>AVERAGE(('Abs550'!$C19-'Abs550'!T19),('Abs550'!$C20-'Abs550'!T20),('Abs550'!$C21-'Abs550'!T21))</f>
        <v>0.21633333333333313</v>
      </c>
      <c r="U10" s="2">
        <f>AVERAGE(('Abs550'!$C19-'Abs550'!U19),('Abs550'!$C20-'Abs550'!U20),('Abs550'!$C21-'Abs550'!U21))</f>
        <v>0.21699999999999978</v>
      </c>
      <c r="V10" s="2">
        <f>AVERAGE(('Abs550'!$C19-'Abs550'!V19),('Abs550'!$C20-'Abs550'!V20),('Abs550'!$C21-'Abs550'!V21))</f>
        <v>0.21766666666666645</v>
      </c>
      <c r="W10" s="2">
        <f>AVERAGE(('Abs550'!$C19-'Abs550'!W19),('Abs550'!$C20-'Abs550'!W20),('Abs550'!$C21-'Abs550'!W21))</f>
        <v>0.21799999999999983</v>
      </c>
      <c r="X10" s="2">
        <f>AVERAGE(('Abs550'!$C19-'Abs550'!X19),('Abs550'!$C20-'Abs550'!X20),('Abs550'!$C21-'Abs550'!X21))</f>
        <v>0.21833333333333318</v>
      </c>
      <c r="Y10" s="2">
        <f>AVERAGE(('Abs550'!$C19-'Abs550'!Y19),('Abs550'!$C20-'Abs550'!Y20),('Abs550'!$C21-'Abs550'!Y21))</f>
        <v>0.21899999999999978</v>
      </c>
      <c r="Z10" s="2">
        <f>AVERAGE(('Abs550'!$C19-'Abs550'!Z19),('Abs550'!$C20-'Abs550'!Z20),('Abs550'!$C21-'Abs550'!Z21))</f>
        <v>0.21933333333333316</v>
      </c>
      <c r="AA10" s="2">
        <f>AVERAGE(('Abs550'!$C19-'Abs550'!AA19),('Abs550'!$C20-'Abs550'!AA20),('Abs550'!$C21-'Abs550'!AA21))</f>
        <v>0.21999999999999983</v>
      </c>
      <c r="AB10" s="2">
        <f>AVERAGE(('Abs550'!$C19-'Abs550'!AB19),('Abs550'!$C20-'Abs550'!AB20),('Abs550'!$C21-'Abs550'!AB21))</f>
        <v>0.22033333333333313</v>
      </c>
      <c r="AC10" s="2">
        <f>AVERAGE(('Abs550'!$C19-'Abs550'!AC19),('Abs550'!$C20-'Abs550'!AC20),('Abs550'!$C21-'Abs550'!AC21))</f>
        <v>0.22033333333333313</v>
      </c>
      <c r="AD10" s="2">
        <f>AVERAGE(('Abs550'!$C19-'Abs550'!AD19),('Abs550'!$C20-'Abs550'!AD20),('Abs550'!$C21-'Abs550'!AD21))</f>
        <v>0.22133333333333316</v>
      </c>
      <c r="AE10" s="2">
        <f>AVERAGE(('Abs550'!$C19-'Abs550'!AE19),('Abs550'!$C20-'Abs550'!AE20),('Abs550'!$C21-'Abs550'!AE21))</f>
        <v>0.22166666666666646</v>
      </c>
      <c r="AF10" s="2">
        <f>AVERAGE(('Abs550'!$C19-'Abs550'!AF19),('Abs550'!$C20-'Abs550'!AF20),('Abs550'!$C21-'Abs550'!AF21))</f>
        <v>0.22133333333333316</v>
      </c>
      <c r="AG10" s="2">
        <f>AVERAGE(('Abs550'!$C19-'Abs550'!AG19),('Abs550'!$C20-'Abs550'!AG20),('Abs550'!$C21-'Abs550'!AG21))</f>
        <v>0.22233333333333313</v>
      </c>
      <c r="AH10" s="2">
        <f>AVERAGE(('Abs550'!$C19-'Abs550'!AH19),('Abs550'!$C20-'Abs550'!AH20),('Abs550'!$C21-'Abs550'!AH21))</f>
        <v>0.22233333333333313</v>
      </c>
      <c r="AI10" s="2">
        <f>AVERAGE(('Abs550'!$C19-'Abs550'!AI19),('Abs550'!$C20-'Abs550'!AI20),('Abs550'!$C21-'Abs550'!AI21))</f>
        <v>0.22266666666666643</v>
      </c>
      <c r="AJ10" s="2">
        <f>AVERAGE(('Abs550'!$C19-'Abs550'!AJ19),('Abs550'!$C20-'Abs550'!AJ20),('Abs550'!$C21-'Abs550'!AJ21))</f>
        <v>0.22266666666666643</v>
      </c>
      <c r="AK10" s="2">
        <f>AVERAGE(('Abs550'!$C19-'Abs550'!AK19),('Abs550'!$C20-'Abs550'!AK20),('Abs550'!$C21-'Abs550'!AK21))</f>
        <v>0.22333333333333316</v>
      </c>
      <c r="AL10" s="2">
        <f>AVERAGE(('Abs550'!$C19-'Abs550'!AL19),('Abs550'!$C20-'Abs550'!AL20),('Abs550'!$C21-'Abs550'!AL21))</f>
        <v>0.22333333333333316</v>
      </c>
      <c r="AM10" s="2">
        <f>AVERAGE(('Abs550'!$C19-'Abs550'!AM19),('Abs550'!$C20-'Abs550'!AM20),('Abs550'!$C21-'Abs550'!AM21))</f>
        <v>0.22333333333333316</v>
      </c>
      <c r="AN10" s="2">
        <f>AVERAGE(('Abs550'!$C19-'Abs550'!AN19),('Abs550'!$C20-'Abs550'!AN20),('Abs550'!$C21-'Abs550'!AN21))</f>
        <v>0.22366666666666654</v>
      </c>
      <c r="AO10" s="2">
        <f>AVERAGE(('Abs550'!$C19-'Abs550'!AO19),('Abs550'!$C20-'Abs550'!AO20),('Abs550'!$C21-'Abs550'!AO21))</f>
        <v>0.22466666666666649</v>
      </c>
      <c r="AP10" s="2">
        <f>AVERAGE(('Abs550'!$C19-'Abs550'!AP19),('Abs550'!$C20-'Abs550'!AP20),('Abs550'!$C21-'Abs550'!AP21))</f>
        <v>0.22466666666666643</v>
      </c>
      <c r="AQ10" s="2">
        <f>AVERAGE(('Abs550'!$C19-'Abs550'!AQ19),('Abs550'!$C20-'Abs550'!AQ20),('Abs550'!$C21-'Abs550'!AQ21))</f>
        <v>0.22499999999999978</v>
      </c>
      <c r="AR10" s="2">
        <f>AVERAGE(('Abs550'!$C19-'Abs550'!AR19),('Abs550'!$C20-'Abs550'!AR20),('Abs550'!$C21-'Abs550'!AR21))</f>
        <v>0.22499999999999978</v>
      </c>
      <c r="AS10" s="2">
        <f>AVERAGE(('Abs550'!$C19-'Abs550'!AS19),('Abs550'!$C20-'Abs550'!AS20),('Abs550'!$C21-'Abs550'!AS21))</f>
        <v>0.22466666666666649</v>
      </c>
      <c r="AT10" s="2">
        <f>AVERAGE(('Abs550'!$C19-'Abs550'!AT19),('Abs550'!$C20-'Abs550'!AT20),('Abs550'!$C21-'Abs550'!AT21))</f>
        <v>0.22533333333333316</v>
      </c>
      <c r="AU10" s="2">
        <f>AVERAGE(('Abs550'!$C19-'Abs550'!AU19),('Abs550'!$C20-'Abs550'!AU20),('Abs550'!$C21-'Abs550'!AU21))</f>
        <v>0.22566666666666654</v>
      </c>
      <c r="AV10" s="2">
        <f>AVERAGE(('Abs550'!$C19-'Abs550'!AV19),('Abs550'!$C20-'Abs550'!AV20),('Abs550'!$C21-'Abs550'!AV21))</f>
        <v>0.22599999999999984</v>
      </c>
      <c r="AW10" s="2">
        <f>AVERAGE(('Abs550'!$C19-'Abs550'!AW19),('Abs550'!$C20-'Abs550'!AW20),('Abs550'!$C21-'Abs550'!AW21))</f>
        <v>0.22566666666666654</v>
      </c>
      <c r="AX10" s="2">
        <f>AVERAGE(('Abs550'!$C19-'Abs550'!AX19),('Abs550'!$C20-'Abs550'!AX20),('Abs550'!$C21-'Abs550'!AX21))</f>
        <v>0.22599999999999984</v>
      </c>
      <c r="AY10" s="2">
        <f>AVERAGE(('Abs550'!$C19-'Abs550'!AY19),('Abs550'!$C20-'Abs550'!AY20),('Abs550'!$C21-'Abs550'!AY21))</f>
        <v>0.22633333333333319</v>
      </c>
      <c r="AZ10" s="2">
        <f>AVERAGE(('Abs550'!$C19-'Abs550'!AZ19),('Abs550'!$C20-'Abs550'!AZ20),('Abs550'!$C21-'Abs550'!AZ21))</f>
        <v>0.22599999999999984</v>
      </c>
      <c r="BA10" s="2">
        <f>AVERAGE(('Abs550'!$C19-'Abs550'!BA19),('Abs550'!$C20-'Abs550'!BA20),('Abs550'!$C21-'Abs550'!BA21))</f>
        <v>0.22599999999999984</v>
      </c>
      <c r="BB10" s="2">
        <f>AVERAGE(('Abs550'!$C19-'Abs550'!BB19),('Abs550'!$C20-'Abs550'!BB20),('Abs550'!$C21-'Abs550'!BB21))</f>
        <v>0.22699999999999979</v>
      </c>
      <c r="BC10" s="2">
        <f>AVERAGE(('Abs550'!$C19-'Abs550'!BC19),('Abs550'!$C20-'Abs550'!BC20),('Abs550'!$C21-'Abs550'!BC21))</f>
        <v>0.22666666666666643</v>
      </c>
      <c r="BD10" s="2">
        <f>AVERAGE(('Abs550'!$C19-'Abs550'!BD19),('Abs550'!$C20-'Abs550'!BD20),('Abs550'!$C21-'Abs550'!BD21))</f>
        <v>0.22733333333333317</v>
      </c>
      <c r="BE10" s="2">
        <f>AVERAGE(('Abs550'!$C19-'Abs550'!BE19),('Abs550'!$C20-'Abs550'!BE20),('Abs550'!$C21-'Abs550'!BE21))</f>
        <v>0.22666666666666649</v>
      </c>
      <c r="BF10" s="2">
        <f>AVERAGE(('Abs550'!$C19-'Abs550'!BF19),('Abs550'!$C20-'Abs550'!BF20),('Abs550'!$C21-'Abs550'!BF21))</f>
        <v>0.22733333333333317</v>
      </c>
      <c r="BG10" s="2">
        <f>AVERAGE(('Abs550'!$C19-'Abs550'!BG19),('Abs550'!$C20-'Abs550'!BG20),('Abs550'!$C21-'Abs550'!BG21))</f>
        <v>0.22733333333333317</v>
      </c>
      <c r="BH10" s="2">
        <f>AVERAGE(('Abs550'!$C19-'Abs550'!BH19),('Abs550'!$C20-'Abs550'!BH20),('Abs550'!$C21-'Abs550'!BH21))</f>
        <v>0.22799999999999984</v>
      </c>
      <c r="BI10" s="2">
        <f>AVERAGE(('Abs550'!$C19-'Abs550'!BI19),('Abs550'!$C20-'Abs550'!BI20),('Abs550'!$C21-'Abs550'!BI21))</f>
        <v>0.22799999999999984</v>
      </c>
      <c r="BJ10" s="2">
        <f>AVERAGE(('Abs550'!$C19-'Abs550'!BJ19),('Abs550'!$C20-'Abs550'!BJ20),('Abs550'!$C21-'Abs550'!BJ21))</f>
        <v>0.22733333333333317</v>
      </c>
      <c r="BK10" s="2">
        <f>AVERAGE(('Abs550'!$C19-'Abs550'!BK19),('Abs550'!$C20-'Abs550'!BK20),('Abs550'!$C21-'Abs550'!BK21))</f>
        <v>0.22799999999999984</v>
      </c>
      <c r="BL10" s="2">
        <f>AVERAGE(('Abs550'!$C19-'Abs550'!BL19),('Abs550'!$C20-'Abs550'!BL20),('Abs550'!$C21-'Abs550'!BL21))</f>
        <v>0.22766666666666655</v>
      </c>
      <c r="BM10" s="2">
        <f>AVERAGE(('Abs550'!$C19-'Abs550'!BM19),('Abs550'!$C20-'Abs550'!BM20),('Abs550'!$C21-'Abs550'!BM21))</f>
        <v>0.22766666666666655</v>
      </c>
      <c r="BN10" s="2">
        <f>AVERAGE(('Abs550'!$C19-'Abs550'!BN19),('Abs550'!$C20-'Abs550'!BN20),('Abs550'!$C21-'Abs550'!BN21))</f>
        <v>0.22799999999999984</v>
      </c>
      <c r="BO10" s="2">
        <f>AVERAGE(('Abs550'!$C19-'Abs550'!BO19),('Abs550'!$C20-'Abs550'!BO20),('Abs550'!$C21-'Abs550'!BO21))</f>
        <v>0.22799999999999984</v>
      </c>
      <c r="BP10" s="2">
        <f>AVERAGE(('Abs550'!$C19-'Abs550'!BP19),('Abs550'!$C20-'Abs550'!BP20),('Abs550'!$C21-'Abs550'!BP21))</f>
        <v>0.22866666666666649</v>
      </c>
      <c r="BQ10" s="2">
        <f>AVERAGE(('Abs550'!$C19-'Abs550'!BQ19),('Abs550'!$C20-'Abs550'!BQ20),('Abs550'!$C21-'Abs550'!BQ21))</f>
        <v>0.22833333333333314</v>
      </c>
      <c r="BR10" s="2">
        <f>AVERAGE(('Abs550'!$C19-'Abs550'!BR19),('Abs550'!$C20-'Abs550'!BR20),('Abs550'!$C21-'Abs550'!BR21))</f>
        <v>0.22833333333333314</v>
      </c>
      <c r="BS10" s="2">
        <f>AVERAGE(('Abs550'!$C19-'Abs550'!BS19),('Abs550'!$C20-'Abs550'!BS20),('Abs550'!$C21-'Abs550'!BS21))</f>
        <v>0.22899999999999979</v>
      </c>
      <c r="BT10" s="2">
        <f>AVERAGE(('Abs550'!$C19-'Abs550'!BT19),('Abs550'!$C20-'Abs550'!BT20),('Abs550'!$C21-'Abs550'!BT21))</f>
        <v>0.22833333333333314</v>
      </c>
      <c r="BU10" s="2">
        <f>AVERAGE(('Abs550'!$C19-'Abs550'!BU19),('Abs550'!$C20-'Abs550'!BU20),('Abs550'!$C21-'Abs550'!BU21))</f>
        <v>0.22899999999999979</v>
      </c>
      <c r="BV10" s="2">
        <f>AVERAGE(('Abs550'!$C19-'Abs550'!BV19),('Abs550'!$C20-'Abs550'!BV20),('Abs550'!$C21-'Abs550'!BV21))</f>
        <v>0.22899999999999979</v>
      </c>
      <c r="BW10" s="2">
        <f>AVERAGE(('Abs550'!$C19-'Abs550'!BW19),('Abs550'!$C20-'Abs550'!BW20),('Abs550'!$C21-'Abs550'!BW21))</f>
        <v>0.22899999999999979</v>
      </c>
      <c r="BX10" s="2">
        <f>AVERAGE(('Abs550'!$C19-'Abs550'!BX19),('Abs550'!$C20-'Abs550'!BX20),('Abs550'!$C21-'Abs550'!BX21))</f>
        <v>0.22933333333333317</v>
      </c>
      <c r="BY10" s="2">
        <f>AVERAGE(('Abs550'!$C19-'Abs550'!BY19),('Abs550'!$C20-'Abs550'!BY20),('Abs550'!$C21-'Abs550'!BY21))</f>
        <v>0.22866666666666649</v>
      </c>
      <c r="BZ10" s="2">
        <f>AVERAGE(('Abs550'!$C19-'Abs550'!BZ19),('Abs550'!$C20-'Abs550'!BZ20),('Abs550'!$C21-'Abs550'!BZ21))</f>
        <v>0.22966666666666646</v>
      </c>
      <c r="CA10" s="2">
        <f>AVERAGE(('Abs550'!$C19-'Abs550'!CA19),('Abs550'!$C20-'Abs550'!CA20),('Abs550'!$C21-'Abs550'!CA21))</f>
        <v>0.23166666666666647</v>
      </c>
      <c r="CB10" s="2">
        <f>AVERAGE(('Abs550'!$C19-'Abs550'!CB19),('Abs550'!$C20-'Abs550'!CB20),('Abs550'!$C21-'Abs550'!CB21))</f>
        <v>0.23233333333333314</v>
      </c>
      <c r="CC10" s="2">
        <f>AVERAGE(('Abs550'!$C19-'Abs550'!CC19),('Abs550'!$C20-'Abs550'!CC20),('Abs550'!$C21-'Abs550'!CC21))</f>
        <v>0.23166666666666647</v>
      </c>
      <c r="CD10" s="2">
        <f>AVERAGE(('Abs550'!$C19-'Abs550'!CD19),('Abs550'!$C20-'Abs550'!CD20),('Abs550'!$C21-'Abs550'!CD21))</f>
        <v>0.23166666666666647</v>
      </c>
      <c r="CE10" s="2">
        <f>AVERAGE(('Abs550'!$C19-'Abs550'!CE19),('Abs550'!$C20-'Abs550'!CE20),('Abs550'!$C21-'Abs550'!CE21))</f>
        <v>0.23133333333333317</v>
      </c>
      <c r="CF10" s="2">
        <f>AVERAGE(('Abs550'!$C19-'Abs550'!CF19),('Abs550'!$C20-'Abs550'!CF20),('Abs550'!$C21-'Abs550'!CF21))</f>
        <v>0.23199999999999985</v>
      </c>
      <c r="CG10" s="2">
        <f>AVERAGE(('Abs550'!$C19-'Abs550'!CG19),('Abs550'!$C20-'Abs550'!CG20),('Abs550'!$C21-'Abs550'!CG21))</f>
        <v>0.23099999999999979</v>
      </c>
      <c r="CH10" s="2">
        <f>AVERAGE(('Abs550'!$C19-'Abs550'!CH19),('Abs550'!$C20-'Abs550'!CH20),('Abs550'!$C21-'Abs550'!CH21))</f>
        <v>0.23233333333333314</v>
      </c>
      <c r="CI10" s="2">
        <f>AVERAGE(('Abs550'!$C19-'Abs550'!CI19),('Abs550'!$C20-'Abs550'!CI20),('Abs550'!$C21-'Abs550'!CI21))</f>
        <v>0.23133333333333317</v>
      </c>
      <c r="CJ10" s="2">
        <f>AVERAGE(('Abs550'!$C19-'Abs550'!CJ19),('Abs550'!$C20-'Abs550'!CJ20),('Abs550'!$C21-'Abs550'!CJ21))</f>
        <v>0.23199999999999976</v>
      </c>
      <c r="CK10" s="2">
        <f>AVERAGE(('Abs550'!$C19-'Abs550'!CK19),('Abs550'!$C20-'Abs550'!CK20),('Abs550'!$C21-'Abs550'!CK21))</f>
        <v>0.23233333333333314</v>
      </c>
      <c r="CL10" s="2">
        <f>AVERAGE(('Abs550'!$C19-'Abs550'!CL19),('Abs550'!$C20-'Abs550'!CL20),('Abs550'!$C21-'Abs550'!CL21))</f>
        <v>0.23199999999999985</v>
      </c>
      <c r="CM10" s="2">
        <f>AVERAGE(('Abs550'!$C19-'Abs550'!CM19),('Abs550'!$C20-'Abs550'!CM20),('Abs550'!$C21-'Abs550'!CM21))</f>
        <v>0.23266666666666649</v>
      </c>
      <c r="CN10" s="2">
        <f>AVERAGE(('Abs550'!$C19-'Abs550'!CN19),('Abs550'!$C20-'Abs550'!CN20),('Abs550'!$C21-'Abs550'!CN21))</f>
        <v>0.23233333333333314</v>
      </c>
      <c r="CO10" s="2">
        <f>AVERAGE(('Abs550'!$C19-'Abs550'!CO19),('Abs550'!$C20-'Abs550'!CO20),('Abs550'!$C21-'Abs550'!CO21))</f>
        <v>0.23266666666666649</v>
      </c>
      <c r="CP10" s="2">
        <f>AVERAGE(('Abs550'!$C19-'Abs550'!CP19),('Abs550'!$C20-'Abs550'!CP20),('Abs550'!$C21-'Abs550'!CP21))</f>
        <v>0.23266666666666649</v>
      </c>
      <c r="CQ10" s="2">
        <f>AVERAGE(('Abs550'!$C19-'Abs550'!CQ19),('Abs550'!$C20-'Abs550'!CQ20),('Abs550'!$C21-'Abs550'!CQ21))</f>
        <v>0.23299999999999987</v>
      </c>
      <c r="CR10" s="2">
        <f>AVERAGE(('Abs550'!$C19-'Abs550'!CR19),('Abs550'!$C20-'Abs550'!CR20),('Abs550'!$C21-'Abs550'!CR21))</f>
        <v>0.23333333333333317</v>
      </c>
      <c r="CS10" s="2">
        <f>AVERAGE(('Abs550'!$C19-'Abs550'!CS19),('Abs550'!$C20-'Abs550'!CS20),('Abs550'!$C21-'Abs550'!CS21))</f>
        <v>0.23299999999999979</v>
      </c>
      <c r="CT10" s="2">
        <f>AVERAGE(('Abs550'!$C19-'Abs550'!CT19),('Abs550'!$C20-'Abs550'!CT20),('Abs550'!$C21-'Abs550'!CT21))</f>
        <v>0.23299999999999987</v>
      </c>
      <c r="CU10" s="2">
        <f>AVERAGE(('Abs550'!$C19-'Abs550'!CU19),('Abs550'!$C20-'Abs550'!CU20),('Abs550'!$C21-'Abs550'!CU21))</f>
        <v>0.23366666666666647</v>
      </c>
      <c r="CV10" s="2"/>
    </row>
    <row r="11" spans="1:100" x14ac:dyDescent="0.25">
      <c r="C11" s="2"/>
      <c r="D11" s="2"/>
      <c r="E11" s="2"/>
      <c r="F11" s="2"/>
      <c r="G11" s="2"/>
      <c r="H11" s="2"/>
      <c r="I11" s="2"/>
      <c r="J11" s="2"/>
      <c r="K11" s="2"/>
      <c r="L11" s="2"/>
      <c r="M11" s="2"/>
      <c r="N11" s="2"/>
      <c r="O11" s="2"/>
      <c r="P11" s="2"/>
      <c r="Q11" s="2"/>
      <c r="R11" s="2"/>
      <c r="S11" s="2"/>
      <c r="T11" s="2"/>
      <c r="U11" s="2"/>
      <c r="V11" s="2"/>
      <c r="W11" s="2"/>
      <c r="X11" s="2"/>
      <c r="Y11" s="2"/>
      <c r="Z11" s="2"/>
      <c r="AA11" s="2"/>
      <c r="AB11" s="2"/>
      <c r="AC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  <c r="AR11" s="2"/>
      <c r="AS11" s="2"/>
      <c r="AT11" s="2"/>
      <c r="AU11" s="2"/>
      <c r="AV11" s="2"/>
      <c r="AW11" s="2"/>
      <c r="AX11" s="2"/>
      <c r="AY11" s="2"/>
      <c r="AZ11" s="2"/>
      <c r="BA11" s="2"/>
      <c r="BB11" s="2"/>
      <c r="BC11" s="2"/>
      <c r="BD11" s="2"/>
      <c r="BE11" s="2"/>
      <c r="BF11" s="2"/>
      <c r="BG11" s="2"/>
      <c r="BH11" s="2"/>
      <c r="BI11" s="2"/>
      <c r="BJ11" s="2"/>
      <c r="BK11" s="2"/>
      <c r="BL11" s="2"/>
      <c r="BM11" s="2"/>
      <c r="BN11" s="2"/>
      <c r="BO11" s="2"/>
      <c r="BP11" s="2"/>
      <c r="BQ11" s="2"/>
      <c r="BR11" s="2"/>
      <c r="BS11" s="2"/>
      <c r="BT11" s="2"/>
      <c r="BU11" s="2"/>
      <c r="BV11" s="2"/>
      <c r="BW11" s="2"/>
      <c r="BX11" s="2"/>
      <c r="BY11" s="2"/>
      <c r="BZ11" s="2"/>
      <c r="CA11" s="2"/>
      <c r="CB11" s="2"/>
      <c r="CC11" s="2"/>
      <c r="CD11" s="2"/>
      <c r="CE11" s="2"/>
      <c r="CF11" s="2"/>
      <c r="CG11" s="2"/>
      <c r="CH11" s="2"/>
      <c r="CI11" s="2"/>
      <c r="CJ11" s="2"/>
      <c r="CK11" s="2"/>
      <c r="CL11" s="2"/>
      <c r="CM11" s="2"/>
      <c r="CN11" s="2"/>
      <c r="CO11" s="2"/>
      <c r="CP11" s="2"/>
      <c r="CQ11" s="2"/>
      <c r="CR11" s="2"/>
      <c r="CS11" s="2"/>
      <c r="CT11" s="2"/>
      <c r="CU11" s="2"/>
      <c r="CV11" s="2"/>
    </row>
    <row r="12" spans="1:100" x14ac:dyDescent="0.25">
      <c r="C12" s="2"/>
      <c r="D12" s="2"/>
      <c r="E12" s="2"/>
      <c r="F12" s="2"/>
      <c r="G12" s="2"/>
      <c r="H12" s="2"/>
      <c r="I12" s="2"/>
      <c r="J12" s="2"/>
      <c r="K12" s="2"/>
      <c r="L12" s="2"/>
      <c r="M12" s="2"/>
      <c r="N12" s="2"/>
      <c r="O12" s="2"/>
      <c r="P12" s="2"/>
      <c r="Q12" s="2"/>
      <c r="R12" s="2"/>
      <c r="S12" s="2"/>
      <c r="T12" s="2"/>
      <c r="U12" s="2"/>
      <c r="V12" s="2"/>
      <c r="W12" s="2"/>
      <c r="X12" s="2"/>
      <c r="Y12" s="2"/>
      <c r="Z12" s="2"/>
      <c r="AA12" s="2"/>
      <c r="AB12" s="2"/>
      <c r="AC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  <c r="AR12" s="2"/>
      <c r="AS12" s="2"/>
      <c r="AT12" s="2"/>
      <c r="AU12" s="2"/>
      <c r="AV12" s="2"/>
      <c r="AW12" s="2"/>
      <c r="AX12" s="2"/>
      <c r="AY12" s="2"/>
      <c r="AZ12" s="2"/>
      <c r="BA12" s="2"/>
      <c r="BB12" s="2"/>
      <c r="BC12" s="2"/>
      <c r="BD12" s="2"/>
      <c r="BE12" s="2"/>
      <c r="BF12" s="2"/>
      <c r="BG12" s="2"/>
      <c r="BH12" s="2"/>
      <c r="BI12" s="2"/>
      <c r="BJ12" s="2"/>
      <c r="BK12" s="2"/>
      <c r="BL12" s="2"/>
      <c r="BM12" s="2"/>
      <c r="BN12" s="2"/>
      <c r="BO12" s="2"/>
      <c r="BP12" s="2"/>
      <c r="BQ12" s="2"/>
      <c r="BR12" s="2"/>
      <c r="BS12" s="2"/>
      <c r="BT12" s="2"/>
      <c r="BU12" s="2"/>
      <c r="BV12" s="2"/>
      <c r="BW12" s="2"/>
      <c r="BX12" s="2"/>
      <c r="BY12" s="2"/>
      <c r="BZ12" s="2"/>
      <c r="CA12" s="2"/>
      <c r="CB12" s="2"/>
      <c r="CC12" s="2"/>
      <c r="CD12" s="2"/>
      <c r="CE12" s="2"/>
      <c r="CF12" s="2"/>
      <c r="CG12" s="2"/>
      <c r="CH12" s="2"/>
      <c r="CI12" s="2"/>
      <c r="CJ12" s="2"/>
      <c r="CK12" s="2"/>
      <c r="CL12" s="2"/>
      <c r="CM12" s="2"/>
      <c r="CN12" s="2"/>
      <c r="CO12" s="2"/>
      <c r="CP12" s="2"/>
      <c r="CQ12" s="2"/>
      <c r="CR12" s="2"/>
      <c r="CS12" s="2"/>
      <c r="CT12" s="2"/>
      <c r="CU12" s="2"/>
      <c r="CV12" s="2"/>
    </row>
    <row r="13" spans="1:100" x14ac:dyDescent="0.25">
      <c r="C13" s="2"/>
      <c r="D13" s="2"/>
      <c r="E13" s="2"/>
      <c r="F13" s="2"/>
      <c r="G13" s="2"/>
      <c r="H13" s="2"/>
      <c r="I13" s="2"/>
      <c r="J13" s="2"/>
      <c r="K13" s="2"/>
      <c r="L13" s="2"/>
      <c r="M13" s="2"/>
      <c r="N13" s="2"/>
      <c r="O13" s="2"/>
      <c r="P13" s="2"/>
      <c r="Q13" s="2"/>
      <c r="R13" s="2"/>
      <c r="S13" s="2"/>
      <c r="T13" s="2"/>
      <c r="U13" s="2"/>
      <c r="V13" s="2"/>
      <c r="W13" s="2"/>
      <c r="X13" s="2"/>
      <c r="Y13" s="2"/>
      <c r="Z13" s="2"/>
      <c r="AA13" s="2"/>
      <c r="AB13" s="2"/>
      <c r="AC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  <c r="AR13" s="2"/>
      <c r="AS13" s="2"/>
      <c r="AT13" s="2"/>
      <c r="AU13" s="2"/>
      <c r="AV13" s="2"/>
      <c r="AW13" s="2"/>
      <c r="AX13" s="2"/>
      <c r="AY13" s="2"/>
      <c r="AZ13" s="2"/>
      <c r="BA13" s="2"/>
      <c r="BB13" s="2"/>
      <c r="BC13" s="2"/>
      <c r="BD13" s="2"/>
      <c r="BE13" s="2"/>
      <c r="BF13" s="2"/>
      <c r="BG13" s="2"/>
      <c r="BH13" s="2"/>
      <c r="BI13" s="2"/>
      <c r="BJ13" s="2"/>
      <c r="BK13" s="2"/>
      <c r="BL13" s="2"/>
      <c r="BM13" s="2"/>
      <c r="BN13" s="2"/>
      <c r="BO13" s="2"/>
      <c r="BP13" s="2"/>
      <c r="BQ13" s="2"/>
      <c r="BR13" s="2"/>
      <c r="BS13" s="2"/>
      <c r="BT13" s="2"/>
      <c r="BU13" s="2"/>
      <c r="BV13" s="2"/>
      <c r="BW13" s="2"/>
      <c r="BX13" s="2"/>
      <c r="BY13" s="2"/>
      <c r="BZ13" s="2"/>
      <c r="CA13" s="2"/>
      <c r="CB13" s="2"/>
      <c r="CC13" s="2"/>
      <c r="CD13" s="2"/>
      <c r="CE13" s="2"/>
      <c r="CF13" s="2"/>
      <c r="CG13" s="2"/>
      <c r="CH13" s="2"/>
      <c r="CI13" s="2"/>
      <c r="CJ13" s="2"/>
      <c r="CK13" s="2"/>
      <c r="CL13" s="2"/>
      <c r="CM13" s="2"/>
      <c r="CN13" s="2"/>
      <c r="CO13" s="2"/>
      <c r="CP13" s="2"/>
      <c r="CQ13" s="2"/>
      <c r="CR13" s="2"/>
      <c r="CS13" s="2"/>
      <c r="CT13" s="2"/>
      <c r="CU13" s="2"/>
      <c r="CV13" s="2"/>
    </row>
    <row r="14" spans="1:100" x14ac:dyDescent="0.25">
      <c r="C14" s="2"/>
      <c r="D14" s="2"/>
      <c r="E14" s="2"/>
      <c r="F14" s="2"/>
      <c r="G14" s="2"/>
      <c r="H14" s="2"/>
      <c r="I14" s="2"/>
      <c r="J14" s="2"/>
      <c r="K14" s="2"/>
      <c r="L14" s="2"/>
      <c r="M14" s="2"/>
      <c r="N14" s="2"/>
      <c r="O14" s="2"/>
      <c r="P14" s="2"/>
      <c r="Q14" s="2"/>
      <c r="R14" s="2"/>
      <c r="S14" s="2"/>
      <c r="T14" s="2"/>
      <c r="U14" s="2"/>
      <c r="V14" s="2"/>
      <c r="W14" s="2"/>
      <c r="X14" s="2"/>
      <c r="Y14" s="2"/>
      <c r="Z14" s="2"/>
      <c r="AA14" s="2"/>
      <c r="AB14" s="2"/>
      <c r="AC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  <c r="AR14" s="2"/>
      <c r="AS14" s="2"/>
      <c r="AT14" s="2"/>
      <c r="AU14" s="2"/>
      <c r="AV14" s="2"/>
      <c r="AW14" s="2"/>
      <c r="AX14" s="2"/>
      <c r="AY14" s="2"/>
      <c r="AZ14" s="2"/>
      <c r="BA14" s="2"/>
      <c r="BB14" s="2"/>
      <c r="BC14" s="2"/>
      <c r="BD14" s="2"/>
      <c r="BE14" s="2"/>
      <c r="BF14" s="2"/>
      <c r="BG14" s="2"/>
      <c r="BH14" s="2"/>
      <c r="BI14" s="2"/>
      <c r="BJ14" s="2"/>
      <c r="BK14" s="2"/>
      <c r="BL14" s="2"/>
      <c r="BM14" s="2"/>
      <c r="BN14" s="2"/>
      <c r="BO14" s="2"/>
      <c r="BP14" s="2"/>
      <c r="BQ14" s="2"/>
      <c r="BR14" s="2"/>
      <c r="BS14" s="2"/>
      <c r="BT14" s="2"/>
      <c r="BU14" s="2"/>
      <c r="BV14" s="2"/>
      <c r="BW14" s="2"/>
      <c r="BX14" s="2"/>
      <c r="BY14" s="2"/>
      <c r="BZ14" s="2"/>
      <c r="CA14" s="2"/>
      <c r="CB14" s="2"/>
      <c r="CC14" s="2"/>
      <c r="CD14" s="2"/>
      <c r="CE14" s="2"/>
      <c r="CF14" s="2"/>
      <c r="CG14" s="2"/>
      <c r="CH14" s="2"/>
      <c r="CI14" s="2"/>
      <c r="CJ14" s="2"/>
      <c r="CK14" s="2"/>
      <c r="CL14" s="2"/>
      <c r="CM14" s="2"/>
      <c r="CN14" s="2"/>
      <c r="CO14" s="2"/>
      <c r="CP14" s="2"/>
      <c r="CQ14" s="2"/>
      <c r="CR14" s="2"/>
      <c r="CS14" s="2"/>
      <c r="CT14" s="2"/>
      <c r="CU14" s="2"/>
      <c r="CV14" s="2"/>
    </row>
    <row r="15" spans="1:100" x14ac:dyDescent="0.25">
      <c r="A15" t="s">
        <v>28</v>
      </c>
      <c r="C15" s="2"/>
      <c r="D15" s="2"/>
      <c r="E15" s="2"/>
      <c r="F15" s="2"/>
      <c r="G15" s="2"/>
      <c r="H15" s="2"/>
      <c r="I15" s="2"/>
      <c r="J15" s="2"/>
      <c r="K15" s="2"/>
      <c r="L15" s="2"/>
      <c r="M15" s="2"/>
      <c r="N15" s="2"/>
      <c r="O15" s="2"/>
      <c r="P15" s="2"/>
      <c r="Q15" s="2"/>
      <c r="R15" s="2"/>
      <c r="S15" s="2"/>
      <c r="T15" s="2"/>
      <c r="U15" s="2"/>
      <c r="V15" s="2"/>
      <c r="W15" s="2"/>
      <c r="X15" s="2"/>
      <c r="Y15" s="2"/>
      <c r="Z15" s="2"/>
      <c r="AA15" s="2"/>
      <c r="AB15" s="2"/>
      <c r="AC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  <c r="AR15" s="2"/>
      <c r="AS15" s="2"/>
      <c r="AT15" s="2"/>
      <c r="AU15" s="2"/>
      <c r="AV15" s="2"/>
      <c r="AW15" s="2"/>
      <c r="AX15" s="2"/>
      <c r="AY15" s="2"/>
      <c r="AZ15" s="2"/>
      <c r="BA15" s="2"/>
      <c r="BB15" s="2"/>
      <c r="BC15" s="2"/>
      <c r="BD15" s="2"/>
      <c r="BE15" s="2"/>
      <c r="BF15" s="2"/>
      <c r="BG15" s="2"/>
      <c r="BH15" s="2"/>
      <c r="BI15" s="2"/>
      <c r="BJ15" s="2"/>
      <c r="BK15" s="2"/>
      <c r="BL15" s="2"/>
      <c r="BM15" s="2"/>
      <c r="BN15" s="2"/>
      <c r="BO15" s="2"/>
      <c r="BP15" s="2"/>
      <c r="BQ15" s="2"/>
      <c r="BR15" s="2"/>
      <c r="BS15" s="2"/>
      <c r="BT15" s="2"/>
      <c r="BU15" s="2"/>
      <c r="BV15" s="2"/>
      <c r="BW15" s="2"/>
      <c r="BX15" s="2"/>
      <c r="BY15" s="2"/>
      <c r="BZ15" s="2"/>
      <c r="CA15" s="2"/>
      <c r="CB15" s="2"/>
      <c r="CC15" s="2"/>
      <c r="CD15" s="2"/>
      <c r="CE15" s="2"/>
      <c r="CF15" s="2"/>
      <c r="CG15" s="2"/>
      <c r="CH15" s="2"/>
      <c r="CI15" s="2"/>
      <c r="CJ15" s="2"/>
      <c r="CK15" s="2"/>
      <c r="CL15" s="2"/>
      <c r="CM15" s="2"/>
      <c r="CN15" s="2"/>
      <c r="CO15" s="2"/>
      <c r="CP15" s="2"/>
      <c r="CQ15" s="2"/>
      <c r="CR15" s="2"/>
      <c r="CS15" s="2"/>
      <c r="CT15" s="2"/>
      <c r="CU15" s="2"/>
      <c r="CV15" s="2"/>
    </row>
    <row r="16" spans="1:100" x14ac:dyDescent="0.25">
      <c r="B16" t="s">
        <v>4</v>
      </c>
      <c r="C16" s="9">
        <v>0</v>
      </c>
      <c r="D16" s="9">
        <v>14.999833333333333</v>
      </c>
      <c r="E16" s="9">
        <v>29.999833333333335</v>
      </c>
      <c r="F16" s="9">
        <v>44.999833333333328</v>
      </c>
      <c r="G16" s="9">
        <v>59.999833333333328</v>
      </c>
      <c r="H16" s="9">
        <v>74.999833333333328</v>
      </c>
      <c r="I16" s="9">
        <v>89.999833333333328</v>
      </c>
      <c r="J16" s="9">
        <v>104.99983333333333</v>
      </c>
      <c r="K16" s="9">
        <v>119.99983333333333</v>
      </c>
      <c r="L16" s="9">
        <v>134.99983333333333</v>
      </c>
      <c r="M16" s="9">
        <v>149.99983333333333</v>
      </c>
      <c r="N16" s="9">
        <v>164.99983333333333</v>
      </c>
      <c r="O16" s="9">
        <v>179.99983333333333</v>
      </c>
      <c r="P16" s="9">
        <v>194.99983333333333</v>
      </c>
      <c r="Q16" s="9">
        <v>209.99983333333333</v>
      </c>
      <c r="R16" s="9">
        <v>224.99983333333333</v>
      </c>
      <c r="S16" s="9">
        <v>239.99983333333333</v>
      </c>
      <c r="T16" s="9">
        <v>254.99983333333333</v>
      </c>
      <c r="U16" s="9">
        <v>269.99983333333336</v>
      </c>
      <c r="V16" s="9">
        <v>284.99983333333336</v>
      </c>
      <c r="W16" s="9">
        <v>299.99983333333336</v>
      </c>
      <c r="X16" s="9">
        <v>314.99983333333336</v>
      </c>
      <c r="Y16" s="9">
        <v>329.99983333333336</v>
      </c>
      <c r="Z16" s="9">
        <v>344.99983333333336</v>
      </c>
      <c r="AA16" s="9">
        <v>359.99983333333336</v>
      </c>
      <c r="AB16" s="9">
        <v>374.99983333333336</v>
      </c>
      <c r="AC16" s="9">
        <v>389.99983333333336</v>
      </c>
      <c r="AD16" s="9">
        <v>404.99983333333336</v>
      </c>
      <c r="AE16" s="9">
        <v>419.99983333333336</v>
      </c>
      <c r="AF16" s="9">
        <v>434.99983333333336</v>
      </c>
      <c r="AG16" s="9">
        <v>449.99983333333336</v>
      </c>
      <c r="AH16" s="9">
        <v>464.99983333333336</v>
      </c>
      <c r="AI16" s="9">
        <v>479.99983333333336</v>
      </c>
      <c r="AJ16" s="9">
        <v>494.99983333333336</v>
      </c>
      <c r="AK16" s="9">
        <v>509.99983333333336</v>
      </c>
      <c r="AL16" s="9">
        <v>524.99983333333341</v>
      </c>
      <c r="AM16" s="9">
        <v>539.99983333333341</v>
      </c>
      <c r="AN16" s="9">
        <v>554.9998333333333</v>
      </c>
      <c r="AO16" s="9">
        <v>569.9998333333333</v>
      </c>
      <c r="AP16" s="9">
        <v>584.9998333333333</v>
      </c>
      <c r="AQ16" s="9">
        <v>599.9998333333333</v>
      </c>
      <c r="AR16" s="9">
        <v>614.9998333333333</v>
      </c>
      <c r="AS16" s="9">
        <v>629.9998333333333</v>
      </c>
      <c r="AT16" s="9">
        <v>644.9998333333333</v>
      </c>
      <c r="AU16" s="9">
        <v>659.9998333333333</v>
      </c>
      <c r="AV16" s="9">
        <v>674.9998333333333</v>
      </c>
      <c r="AW16" s="9">
        <v>689.9998333333333</v>
      </c>
      <c r="AX16" s="9">
        <v>704.9998333333333</v>
      </c>
      <c r="AY16" s="9">
        <v>719.9998333333333</v>
      </c>
      <c r="AZ16" s="9">
        <v>734.9998333333333</v>
      </c>
      <c r="BA16" s="9">
        <v>749.9998333333333</v>
      </c>
      <c r="BB16" s="9">
        <v>764.9998333333333</v>
      </c>
      <c r="BC16" s="9">
        <v>779.9998333333333</v>
      </c>
      <c r="BD16" s="9">
        <v>795</v>
      </c>
      <c r="BE16" s="9">
        <v>809.9998333333333</v>
      </c>
      <c r="BF16" s="9">
        <v>825</v>
      </c>
      <c r="BG16" s="9">
        <v>839.9998333333333</v>
      </c>
      <c r="BH16" s="9">
        <v>854.9998333333333</v>
      </c>
      <c r="BI16" s="9">
        <v>869.9998333333333</v>
      </c>
      <c r="BJ16" s="9">
        <v>884.9998333333333</v>
      </c>
      <c r="BK16" s="9">
        <v>899.9998333333333</v>
      </c>
      <c r="BL16" s="9">
        <v>914.9998333333333</v>
      </c>
      <c r="BM16" s="9">
        <v>929.9998333333333</v>
      </c>
      <c r="BN16" s="9">
        <v>944.9998333333333</v>
      </c>
      <c r="BO16" s="9">
        <v>959.9998333333333</v>
      </c>
      <c r="BP16" s="9">
        <v>974.9998333333333</v>
      </c>
      <c r="BQ16" s="9">
        <v>990</v>
      </c>
      <c r="BR16" s="9">
        <v>1004.9998333333333</v>
      </c>
      <c r="BS16" s="9">
        <v>1019.9998333333333</v>
      </c>
      <c r="BT16" s="9">
        <v>1034.9998333333333</v>
      </c>
      <c r="BU16" s="9">
        <v>1049.9998333333333</v>
      </c>
      <c r="BV16" s="9">
        <v>1064.9998333333333</v>
      </c>
      <c r="BW16" s="9">
        <v>1080</v>
      </c>
      <c r="BX16" s="9">
        <v>1094.9998333333335</v>
      </c>
      <c r="BY16" s="9">
        <v>1109.9998333333335</v>
      </c>
      <c r="BZ16" s="9">
        <v>1124.9998333333335</v>
      </c>
      <c r="CA16" s="9">
        <v>1139.9998333333335</v>
      </c>
      <c r="CB16" s="9">
        <v>1154.9998333333335</v>
      </c>
      <c r="CC16" s="9">
        <v>1169.9998333333335</v>
      </c>
      <c r="CD16" s="9">
        <v>1184.9998333333335</v>
      </c>
      <c r="CE16" s="9">
        <v>1199.9998333333335</v>
      </c>
      <c r="CF16" s="9">
        <v>1214.9998333333335</v>
      </c>
      <c r="CG16" s="9">
        <v>1229.9998333333335</v>
      </c>
      <c r="CH16" s="9">
        <v>1244.9998333333335</v>
      </c>
      <c r="CI16" s="9">
        <v>1259.9998333333335</v>
      </c>
      <c r="CJ16" s="9">
        <v>1274.9998333333335</v>
      </c>
      <c r="CK16" s="9">
        <v>1289.9998333333335</v>
      </c>
      <c r="CL16" s="9">
        <v>1304.9998333333335</v>
      </c>
      <c r="CM16" s="9">
        <v>1319.9998333333335</v>
      </c>
      <c r="CN16" s="9">
        <v>1334.9998333333335</v>
      </c>
      <c r="CO16" s="9">
        <v>1349.9998333333335</v>
      </c>
      <c r="CP16" s="9">
        <v>1364.9998333333335</v>
      </c>
      <c r="CQ16" s="9">
        <v>1379.9998333333335</v>
      </c>
      <c r="CR16" s="9">
        <v>1394.9998333333335</v>
      </c>
      <c r="CS16" s="9">
        <v>1409.9998333333335</v>
      </c>
      <c r="CT16" s="9">
        <v>1424.9998333333335</v>
      </c>
      <c r="CU16" s="9">
        <v>1439.9998333333335</v>
      </c>
      <c r="CV16">
        <v>0</v>
      </c>
    </row>
    <row r="17" spans="1:100" x14ac:dyDescent="0.25">
      <c r="B17" s="6" t="s">
        <v>0</v>
      </c>
      <c r="C17" s="9">
        <f>C16/60</f>
        <v>0</v>
      </c>
      <c r="D17" s="9">
        <f t="shared" ref="D17:BO17" si="2">D16/60</f>
        <v>0.24999722222222223</v>
      </c>
      <c r="E17" s="9">
        <f t="shared" si="2"/>
        <v>0.49999722222222226</v>
      </c>
      <c r="F17" s="9">
        <f t="shared" si="2"/>
        <v>0.74999722222222209</v>
      </c>
      <c r="G17" s="9">
        <f t="shared" si="2"/>
        <v>0.99999722222222209</v>
      </c>
      <c r="H17" s="9">
        <f t="shared" si="2"/>
        <v>1.2499972222222222</v>
      </c>
      <c r="I17" s="9">
        <f t="shared" si="2"/>
        <v>1.4999972222222222</v>
      </c>
      <c r="J17" s="9">
        <f t="shared" si="2"/>
        <v>1.7499972222222222</v>
      </c>
      <c r="K17" s="9">
        <f t="shared" si="2"/>
        <v>1.9999972222222222</v>
      </c>
      <c r="L17" s="9">
        <f t="shared" si="2"/>
        <v>2.249997222222222</v>
      </c>
      <c r="M17" s="9">
        <f t="shared" si="2"/>
        <v>2.499997222222222</v>
      </c>
      <c r="N17" s="9">
        <f t="shared" si="2"/>
        <v>2.749997222222222</v>
      </c>
      <c r="O17" s="9">
        <f t="shared" si="2"/>
        <v>2.999997222222222</v>
      </c>
      <c r="P17" s="9">
        <f t="shared" si="2"/>
        <v>3.249997222222222</v>
      </c>
      <c r="Q17" s="9">
        <f t="shared" si="2"/>
        <v>3.499997222222222</v>
      </c>
      <c r="R17" s="9">
        <f t="shared" si="2"/>
        <v>3.749997222222222</v>
      </c>
      <c r="S17" s="9">
        <f t="shared" si="2"/>
        <v>3.999997222222222</v>
      </c>
      <c r="T17" s="9">
        <f t="shared" si="2"/>
        <v>4.2499972222222224</v>
      </c>
      <c r="U17" s="9">
        <f t="shared" si="2"/>
        <v>4.4999972222222224</v>
      </c>
      <c r="V17" s="9">
        <f t="shared" si="2"/>
        <v>4.7499972222222224</v>
      </c>
      <c r="W17" s="9">
        <f t="shared" si="2"/>
        <v>4.9999972222222224</v>
      </c>
      <c r="X17" s="9">
        <f t="shared" si="2"/>
        <v>5.2499972222222224</v>
      </c>
      <c r="Y17" s="9">
        <f t="shared" si="2"/>
        <v>5.4999972222222224</v>
      </c>
      <c r="Z17" s="9">
        <f t="shared" si="2"/>
        <v>5.7499972222222224</v>
      </c>
      <c r="AA17" s="9">
        <f t="shared" si="2"/>
        <v>5.9999972222222224</v>
      </c>
      <c r="AB17" s="9">
        <f t="shared" si="2"/>
        <v>6.2499972222222224</v>
      </c>
      <c r="AC17" s="9">
        <f t="shared" si="2"/>
        <v>6.4999972222222224</v>
      </c>
      <c r="AD17" s="9">
        <f t="shared" si="2"/>
        <v>6.7499972222222224</v>
      </c>
      <c r="AE17" s="9">
        <f t="shared" si="2"/>
        <v>6.9999972222222224</v>
      </c>
      <c r="AF17" s="9">
        <f t="shared" si="2"/>
        <v>7.2499972222222224</v>
      </c>
      <c r="AG17" s="9">
        <f t="shared" si="2"/>
        <v>7.4999972222222224</v>
      </c>
      <c r="AH17" s="9">
        <f t="shared" si="2"/>
        <v>7.7499972222222224</v>
      </c>
      <c r="AI17" s="9">
        <f t="shared" si="2"/>
        <v>7.9999972222222224</v>
      </c>
      <c r="AJ17" s="9">
        <f t="shared" si="2"/>
        <v>8.2499972222222233</v>
      </c>
      <c r="AK17" s="9">
        <f t="shared" si="2"/>
        <v>8.4999972222222233</v>
      </c>
      <c r="AL17" s="9">
        <f t="shared" si="2"/>
        <v>8.7499972222222233</v>
      </c>
      <c r="AM17" s="9">
        <f t="shared" si="2"/>
        <v>8.9999972222222233</v>
      </c>
      <c r="AN17" s="9">
        <f t="shared" si="2"/>
        <v>9.2499972222222215</v>
      </c>
      <c r="AO17" s="9">
        <f t="shared" si="2"/>
        <v>9.4999972222222215</v>
      </c>
      <c r="AP17" s="9">
        <f t="shared" si="2"/>
        <v>9.7499972222222215</v>
      </c>
      <c r="AQ17" s="9">
        <f t="shared" si="2"/>
        <v>9.9999972222222215</v>
      </c>
      <c r="AR17" s="9">
        <f t="shared" si="2"/>
        <v>10.249997222222222</v>
      </c>
      <c r="AS17" s="9">
        <f t="shared" si="2"/>
        <v>10.499997222222222</v>
      </c>
      <c r="AT17" s="9">
        <f t="shared" si="2"/>
        <v>10.749997222222222</v>
      </c>
      <c r="AU17" s="9">
        <f t="shared" si="2"/>
        <v>10.999997222222222</v>
      </c>
      <c r="AV17" s="9">
        <f t="shared" si="2"/>
        <v>11.249997222222222</v>
      </c>
      <c r="AW17" s="9">
        <f t="shared" si="2"/>
        <v>11.499997222222222</v>
      </c>
      <c r="AX17" s="9">
        <f t="shared" si="2"/>
        <v>11.749997222222222</v>
      </c>
      <c r="AY17" s="9">
        <f t="shared" si="2"/>
        <v>11.999997222222222</v>
      </c>
      <c r="AZ17" s="9">
        <f t="shared" si="2"/>
        <v>12.249997222222222</v>
      </c>
      <c r="BA17" s="9">
        <f t="shared" si="2"/>
        <v>12.499997222222222</v>
      </c>
      <c r="BB17" s="9">
        <f t="shared" si="2"/>
        <v>12.749997222222222</v>
      </c>
      <c r="BC17" s="9">
        <f t="shared" si="2"/>
        <v>12.999997222222222</v>
      </c>
      <c r="BD17" s="9">
        <f t="shared" si="2"/>
        <v>13.25</v>
      </c>
      <c r="BE17" s="9">
        <f t="shared" si="2"/>
        <v>13.499997222222222</v>
      </c>
      <c r="BF17" s="9">
        <f t="shared" si="2"/>
        <v>13.75</v>
      </c>
      <c r="BG17" s="9">
        <f t="shared" si="2"/>
        <v>13.999997222222222</v>
      </c>
      <c r="BH17" s="9">
        <f t="shared" si="2"/>
        <v>14.249997222222222</v>
      </c>
      <c r="BI17" s="9">
        <f t="shared" si="2"/>
        <v>14.499997222222222</v>
      </c>
      <c r="BJ17" s="9">
        <f t="shared" si="2"/>
        <v>14.749997222222222</v>
      </c>
      <c r="BK17" s="9">
        <f t="shared" si="2"/>
        <v>14.999997222222222</v>
      </c>
      <c r="BL17" s="9">
        <f t="shared" si="2"/>
        <v>15.249997222222222</v>
      </c>
      <c r="BM17" s="9">
        <f t="shared" si="2"/>
        <v>15.499997222222222</v>
      </c>
      <c r="BN17" s="9">
        <f t="shared" si="2"/>
        <v>15.749997222222222</v>
      </c>
      <c r="BO17" s="9">
        <f t="shared" si="2"/>
        <v>15.999997222222222</v>
      </c>
      <c r="BP17" s="9">
        <f t="shared" ref="BP17:CU17" si="3">BP16/60</f>
        <v>16.249997222222223</v>
      </c>
      <c r="BQ17" s="9">
        <f t="shared" si="3"/>
        <v>16.5</v>
      </c>
      <c r="BR17" s="9">
        <f t="shared" si="3"/>
        <v>16.749997222222223</v>
      </c>
      <c r="BS17" s="9">
        <f t="shared" si="3"/>
        <v>16.999997222222223</v>
      </c>
      <c r="BT17" s="9">
        <f t="shared" si="3"/>
        <v>17.249997222222223</v>
      </c>
      <c r="BU17" s="9">
        <f t="shared" si="3"/>
        <v>17.499997222222223</v>
      </c>
      <c r="BV17" s="9">
        <f t="shared" si="3"/>
        <v>17.749997222222223</v>
      </c>
      <c r="BW17" s="9">
        <f t="shared" si="3"/>
        <v>18</v>
      </c>
      <c r="BX17" s="9">
        <f t="shared" si="3"/>
        <v>18.249997222222227</v>
      </c>
      <c r="BY17" s="9">
        <f t="shared" si="3"/>
        <v>18.499997222222227</v>
      </c>
      <c r="BZ17" s="9">
        <f t="shared" si="3"/>
        <v>18.749997222222227</v>
      </c>
      <c r="CA17" s="9">
        <f t="shared" si="3"/>
        <v>18.999997222222227</v>
      </c>
      <c r="CB17" s="9">
        <f t="shared" si="3"/>
        <v>19.249997222222227</v>
      </c>
      <c r="CC17" s="9">
        <f t="shared" si="3"/>
        <v>19.499997222222227</v>
      </c>
      <c r="CD17" s="9">
        <f t="shared" si="3"/>
        <v>19.749997222222227</v>
      </c>
      <c r="CE17" s="9">
        <f t="shared" si="3"/>
        <v>19.999997222222227</v>
      </c>
      <c r="CF17" s="9">
        <f t="shared" si="3"/>
        <v>20.249997222222227</v>
      </c>
      <c r="CG17" s="9">
        <f t="shared" si="3"/>
        <v>20.499997222222227</v>
      </c>
      <c r="CH17" s="9">
        <f t="shared" si="3"/>
        <v>20.749997222222227</v>
      </c>
      <c r="CI17" s="9">
        <f t="shared" si="3"/>
        <v>20.999997222222227</v>
      </c>
      <c r="CJ17" s="9">
        <f t="shared" si="3"/>
        <v>21.249997222222227</v>
      </c>
      <c r="CK17" s="9">
        <f t="shared" si="3"/>
        <v>21.499997222222227</v>
      </c>
      <c r="CL17" s="9">
        <f t="shared" si="3"/>
        <v>21.749997222222227</v>
      </c>
      <c r="CM17" s="9">
        <f t="shared" si="3"/>
        <v>21.999997222222227</v>
      </c>
      <c r="CN17" s="9">
        <f t="shared" si="3"/>
        <v>22.249997222222227</v>
      </c>
      <c r="CO17" s="9">
        <f t="shared" si="3"/>
        <v>22.499997222222227</v>
      </c>
      <c r="CP17" s="9">
        <f t="shared" si="3"/>
        <v>22.749997222222227</v>
      </c>
      <c r="CQ17" s="9">
        <f t="shared" si="3"/>
        <v>22.999997222222227</v>
      </c>
      <c r="CR17" s="9">
        <f t="shared" si="3"/>
        <v>23.249997222222227</v>
      </c>
      <c r="CS17" s="9">
        <f t="shared" si="3"/>
        <v>23.499997222222227</v>
      </c>
      <c r="CT17" s="9">
        <f t="shared" si="3"/>
        <v>23.749997222222227</v>
      </c>
      <c r="CU17" s="9">
        <f t="shared" si="3"/>
        <v>23.999997222222227</v>
      </c>
    </row>
    <row r="18" spans="1:100" x14ac:dyDescent="0.25">
      <c r="A18">
        <v>1</v>
      </c>
      <c r="B18" s="13" t="s">
        <v>10</v>
      </c>
      <c r="C18" s="2">
        <f>AVERAGE(('Abs550'!$C29-'Abs550'!C29),('Abs550'!$C30-'Abs550'!C30),('Abs550'!$C31-'Abs550'!C31))</f>
        <v>0</v>
      </c>
      <c r="D18" s="2">
        <f>AVERAGE(('Abs550'!$C29-'Abs550'!D29),('Abs550'!$C30-'Abs550'!D30),('Abs550'!$C31-'Abs550'!D31))</f>
        <v>0.28800000000000003</v>
      </c>
      <c r="E18" s="2">
        <f>AVERAGE(('Abs550'!$C29-'Abs550'!E29),('Abs550'!$C30-'Abs550'!E30),('Abs550'!$C31-'Abs550'!E31))</f>
        <v>0.60709999999999986</v>
      </c>
      <c r="F18" s="2">
        <f>AVERAGE(('Abs550'!$C29-'Abs550'!F29),('Abs550'!$C30-'Abs550'!F30),('Abs550'!$C31-'Abs550'!F31))</f>
        <v>0.73180000000000012</v>
      </c>
      <c r="G18" s="2">
        <f>AVERAGE(('Abs550'!$C29-'Abs550'!G29),('Abs550'!$C30-'Abs550'!G30),('Abs550'!$C31-'Abs550'!G31))</f>
        <v>0.77910000000000001</v>
      </c>
      <c r="H18" s="2">
        <f>AVERAGE(('Abs550'!$C29-'Abs550'!H29),('Abs550'!$C30-'Abs550'!H30),('Abs550'!$C31-'Abs550'!H31))</f>
        <v>0.80019999999999991</v>
      </c>
      <c r="I18" s="2">
        <f>AVERAGE(('Abs550'!$C29-'Abs550'!I29),('Abs550'!$C30-'Abs550'!I30),('Abs550'!$C31-'Abs550'!I31))</f>
        <v>0.81230000000000002</v>
      </c>
      <c r="J18" s="2">
        <f>AVERAGE(('Abs550'!$C29-'Abs550'!J29),('Abs550'!$C30-'Abs550'!J30),('Abs550'!$C31-'Abs550'!J31))</f>
        <v>0.82120000000000004</v>
      </c>
      <c r="K18" s="2">
        <f>AVERAGE(('Abs550'!$C29-'Abs550'!K29),('Abs550'!$C30-'Abs550'!K30),('Abs550'!$C31-'Abs550'!K31))</f>
        <v>0.83186666666666664</v>
      </c>
      <c r="L18" s="2">
        <f>AVERAGE(('Abs550'!$C29-'Abs550'!L29),('Abs550'!$C30-'Abs550'!L30),('Abs550'!$C31-'Abs550'!L31))</f>
        <v>0.83856666666666657</v>
      </c>
      <c r="M18" s="2">
        <f>AVERAGE(('Abs550'!$C29-'Abs550'!M29),('Abs550'!$C30-'Abs550'!M30),('Abs550'!$C31-'Abs550'!M31))</f>
        <v>0.84573333333333334</v>
      </c>
      <c r="N18" s="2">
        <f>AVERAGE(('Abs550'!$C29-'Abs550'!N29),('Abs550'!$C30-'Abs550'!N30),('Abs550'!$C31-'Abs550'!N31))</f>
        <v>0.85383333333333322</v>
      </c>
      <c r="O18" s="2">
        <f>AVERAGE(('Abs550'!$C29-'Abs550'!O29),('Abs550'!$C30-'Abs550'!O30),('Abs550'!$C31-'Abs550'!O31))</f>
        <v>0.85889999999999989</v>
      </c>
      <c r="P18" s="2">
        <f>AVERAGE(('Abs550'!$C29-'Abs550'!P29),('Abs550'!$C30-'Abs550'!P30),('Abs550'!$C31-'Abs550'!P31))</f>
        <v>0.86599999999999999</v>
      </c>
      <c r="Q18" s="2">
        <f>AVERAGE(('Abs550'!$C29-'Abs550'!Q29),('Abs550'!$C30-'Abs550'!Q30),('Abs550'!$C31-'Abs550'!Q31))</f>
        <v>0.87263333333333337</v>
      </c>
      <c r="R18" s="2">
        <f>AVERAGE(('Abs550'!$C29-'Abs550'!R29),('Abs550'!$C30-'Abs550'!R30),('Abs550'!$C31-'Abs550'!R31))</f>
        <v>0.87819999999999998</v>
      </c>
      <c r="S18" s="2">
        <f>AVERAGE(('Abs550'!$C29-'Abs550'!S29),('Abs550'!$C30-'Abs550'!S30),('Abs550'!$C31-'Abs550'!S31))</f>
        <v>0.88453333333333328</v>
      </c>
      <c r="T18" s="2">
        <f>AVERAGE(('Abs550'!$C29-'Abs550'!T29),('Abs550'!$C30-'Abs550'!T30),('Abs550'!$C31-'Abs550'!T31))</f>
        <v>0.89006666666666667</v>
      </c>
      <c r="U18" s="2">
        <f>AVERAGE(('Abs550'!$C29-'Abs550'!U29),('Abs550'!$C30-'Abs550'!U30),('Abs550'!$C31-'Abs550'!U31))</f>
        <v>0.89596666666666669</v>
      </c>
      <c r="V18" s="2">
        <f>AVERAGE(('Abs550'!$C29-'Abs550'!V29),('Abs550'!$C30-'Abs550'!V30),('Abs550'!$C31-'Abs550'!V31))</f>
        <v>0.90129999999999999</v>
      </c>
      <c r="W18" s="2">
        <f>AVERAGE(('Abs550'!$C29-'Abs550'!W29),('Abs550'!$C30-'Abs550'!W30),('Abs550'!$C31-'Abs550'!W31))</f>
        <v>0.90706666666666658</v>
      </c>
      <c r="X18" s="2">
        <f>AVERAGE(('Abs550'!$C29-'Abs550'!X29),('Abs550'!$C30-'Abs550'!X30),('Abs550'!$C31-'Abs550'!X31))</f>
        <v>0.91163333333333341</v>
      </c>
      <c r="Y18" s="2">
        <f>AVERAGE(('Abs550'!$C29-'Abs550'!Y29),('Abs550'!$C30-'Abs550'!Y30),('Abs550'!$C31-'Abs550'!Y31))</f>
        <v>0.91726666666666656</v>
      </c>
      <c r="Z18" s="2">
        <f>AVERAGE(('Abs550'!$C29-'Abs550'!Z29),('Abs550'!$C30-'Abs550'!Z30),('Abs550'!$C31-'Abs550'!Z31))</f>
        <v>0.92106666666666659</v>
      </c>
      <c r="AA18" s="2">
        <f>AVERAGE(('Abs550'!$C29-'Abs550'!AA29),('Abs550'!$C30-'Abs550'!AA30),('Abs550'!$C31-'Abs550'!AA31))</f>
        <v>0.92616666666666658</v>
      </c>
      <c r="AB18" s="2">
        <f>AVERAGE(('Abs550'!$C29-'Abs550'!AB29),('Abs550'!$C30-'Abs550'!AB30),('Abs550'!$C31-'Abs550'!AB31))</f>
        <v>0.9302999999999999</v>
      </c>
      <c r="AC18" s="2">
        <f>AVERAGE(('Abs550'!$C29-'Abs550'!AC29),('Abs550'!$C30-'Abs550'!AC30),('Abs550'!$C31-'Abs550'!AC31))</f>
        <v>0.93493333333333328</v>
      </c>
      <c r="AD18" s="2">
        <f>AVERAGE(('Abs550'!$C29-'Abs550'!AD29),('Abs550'!$C30-'Abs550'!AD30),('Abs550'!$C31-'Abs550'!AD31))</f>
        <v>0.93893333333333329</v>
      </c>
      <c r="AE18" s="2">
        <f>AVERAGE(('Abs550'!$C29-'Abs550'!AE29),('Abs550'!$C30-'Abs550'!AE30),('Abs550'!$C31-'Abs550'!AE31))</f>
        <v>0.94306666666666661</v>
      </c>
      <c r="AF18" s="2">
        <f>AVERAGE(('Abs550'!$C29-'Abs550'!AF29),('Abs550'!$C30-'Abs550'!AF30),('Abs550'!$C31-'Abs550'!AF31))</f>
        <v>0.94703333333333328</v>
      </c>
      <c r="AG18" s="2">
        <f>AVERAGE(('Abs550'!$C29-'Abs550'!AG29),('Abs550'!$C30-'Abs550'!AG30),('Abs550'!$C31-'Abs550'!AG31))</f>
        <v>0.9506</v>
      </c>
      <c r="AH18" s="2">
        <f>AVERAGE(('Abs550'!$C29-'Abs550'!AH29),('Abs550'!$C30-'Abs550'!AH30),('Abs550'!$C31-'Abs550'!AH31))</f>
        <v>0.95446666666666669</v>
      </c>
      <c r="AI18" s="2">
        <f>AVERAGE(('Abs550'!$C29-'Abs550'!AI29),('Abs550'!$C30-'Abs550'!AI30),('Abs550'!$C31-'Abs550'!AI31))</f>
        <v>0.95803333333333329</v>
      </c>
      <c r="AJ18" s="2">
        <f>AVERAGE(('Abs550'!$C29-'Abs550'!AJ29),('Abs550'!$C30-'Abs550'!AJ30),('Abs550'!$C31-'Abs550'!AJ31))</f>
        <v>0.9610333333333333</v>
      </c>
      <c r="AK18" s="2">
        <f>AVERAGE(('Abs550'!$C29-'Abs550'!AK29),('Abs550'!$C30-'Abs550'!AK30),('Abs550'!$C31-'Abs550'!AK31))</f>
        <v>0.9645999999999999</v>
      </c>
      <c r="AL18" s="2">
        <f>AVERAGE(('Abs550'!$C29-'Abs550'!AL29),('Abs550'!$C30-'Abs550'!AL30),('Abs550'!$C31-'Abs550'!AL31))</f>
        <v>0.96779999999999988</v>
      </c>
      <c r="AM18" s="2">
        <f>AVERAGE(('Abs550'!$C29-'Abs550'!AM29),('Abs550'!$C30-'Abs550'!AM30),('Abs550'!$C31-'Abs550'!AM31))</f>
        <v>0.97113333333333329</v>
      </c>
      <c r="AN18" s="2">
        <f>AVERAGE(('Abs550'!$C29-'Abs550'!AN29),('Abs550'!$C30-'Abs550'!AN30),('Abs550'!$C31-'Abs550'!AN31))</f>
        <v>0.97403333333333331</v>
      </c>
      <c r="AO18" s="2">
        <f>AVERAGE(('Abs550'!$C29-'Abs550'!AO29),('Abs550'!$C30-'Abs550'!AO30),('Abs550'!$C31-'Abs550'!AO31))</f>
        <v>0.97743333333333338</v>
      </c>
      <c r="AP18" s="2">
        <f>AVERAGE(('Abs550'!$C29-'Abs550'!AP29),('Abs550'!$C30-'Abs550'!AP30),('Abs550'!$C31-'Abs550'!AP31))</f>
        <v>0.97933333333333328</v>
      </c>
      <c r="AQ18" s="2">
        <f>AVERAGE(('Abs550'!$C29-'Abs550'!AQ29),('Abs550'!$C30-'Abs550'!AQ30),('Abs550'!$C31-'Abs550'!AQ31))</f>
        <v>0.98233333333333339</v>
      </c>
      <c r="AR18" s="2">
        <f>AVERAGE(('Abs550'!$C29-'Abs550'!AR29),('Abs550'!$C30-'Abs550'!AR30),('Abs550'!$C31-'Abs550'!AR31))</f>
        <v>0.98519999999999996</v>
      </c>
      <c r="AS18" s="2">
        <f>AVERAGE(('Abs550'!$C29-'Abs550'!AS29),('Abs550'!$C30-'Abs550'!AS30),('Abs550'!$C31-'Abs550'!AS31))</f>
        <v>0.98756666666666659</v>
      </c>
      <c r="AT18" s="2">
        <f>AVERAGE(('Abs550'!$C29-'Abs550'!AT29),('Abs550'!$C30-'Abs550'!AT30),('Abs550'!$C31-'Abs550'!AT31))</f>
        <v>0.99039999999999984</v>
      </c>
      <c r="AU18" s="2">
        <f>AVERAGE(('Abs550'!$C29-'Abs550'!AU29),('Abs550'!$C30-'Abs550'!AU30),('Abs550'!$C31-'Abs550'!AU31))</f>
        <v>0.99296666666666678</v>
      </c>
      <c r="AV18" s="2">
        <f>AVERAGE(('Abs550'!$C29-'Abs550'!AV29),('Abs550'!$C30-'Abs550'!AV30),('Abs550'!$C31-'Abs550'!AV31))</f>
        <v>0.99549999999999994</v>
      </c>
      <c r="AW18" s="2">
        <f>AVERAGE(('Abs550'!$C29-'Abs550'!AW29),('Abs550'!$C30-'Abs550'!AW30),('Abs550'!$C31-'Abs550'!AW31))</f>
        <v>0.99739999999999995</v>
      </c>
      <c r="AX18" s="2">
        <f>AVERAGE(('Abs550'!$C29-'Abs550'!AX29),('Abs550'!$C30-'Abs550'!AX30),('Abs550'!$C31-'Abs550'!AX31))</f>
        <v>0.99963333333333326</v>
      </c>
      <c r="AY18" s="2">
        <f>AVERAGE(('Abs550'!$C29-'Abs550'!AY29),('Abs550'!$C30-'Abs550'!AY30),('Abs550'!$C31-'Abs550'!AY31))</f>
        <v>1.0020333333333333</v>
      </c>
      <c r="AZ18" s="2">
        <f>AVERAGE(('Abs550'!$C29-'Abs550'!AZ29),('Abs550'!$C30-'Abs550'!AZ30),('Abs550'!$C31-'Abs550'!AZ31))</f>
        <v>1.0037</v>
      </c>
      <c r="BA18" s="2">
        <f>AVERAGE(('Abs550'!$C29-'Abs550'!BA29),('Abs550'!$C30-'Abs550'!BA30),('Abs550'!$C31-'Abs550'!BA31))</f>
        <v>1.0064666666666666</v>
      </c>
      <c r="BB18" s="2">
        <f>AVERAGE(('Abs550'!$C29-'Abs550'!BB29),('Abs550'!$C30-'Abs550'!BB30),('Abs550'!$C31-'Abs550'!BB31))</f>
        <v>1.0077</v>
      </c>
      <c r="BC18" s="2">
        <f>AVERAGE(('Abs550'!$C29-'Abs550'!BC29),('Abs550'!$C30-'Abs550'!BC30),('Abs550'!$C31-'Abs550'!BC31))</f>
        <v>1.0094999999999998</v>
      </c>
      <c r="BD18" s="2">
        <f>AVERAGE(('Abs550'!$C29-'Abs550'!BD29),('Abs550'!$C30-'Abs550'!BD30),('Abs550'!$C31-'Abs550'!BD31))</f>
        <v>1.0119999999999998</v>
      </c>
      <c r="BE18" s="2">
        <f>AVERAGE(('Abs550'!$C29-'Abs550'!BE29),('Abs550'!$C30-'Abs550'!BE30),('Abs550'!$C31-'Abs550'!BE31))</f>
        <v>1.0137666666666667</v>
      </c>
      <c r="BF18" s="2">
        <f>AVERAGE(('Abs550'!$C29-'Abs550'!BF29),('Abs550'!$C30-'Abs550'!BF30),('Abs550'!$C31-'Abs550'!BF31))</f>
        <v>1.0151999999999999</v>
      </c>
      <c r="BG18" s="2">
        <f>AVERAGE(('Abs550'!$C29-'Abs550'!BG29),('Abs550'!$C30-'Abs550'!BG30),('Abs550'!$C31-'Abs550'!BG31))</f>
        <v>1.0172000000000001</v>
      </c>
      <c r="BH18" s="2">
        <f>AVERAGE(('Abs550'!$C29-'Abs550'!BH29),('Abs550'!$C30-'Abs550'!BH30),('Abs550'!$C31-'Abs550'!BH31))</f>
        <v>1.0190666666666666</v>
      </c>
      <c r="BI18" s="2">
        <f>AVERAGE(('Abs550'!$C29-'Abs550'!BI29),('Abs550'!$C30-'Abs550'!BI30),('Abs550'!$C31-'Abs550'!BI31))</f>
        <v>1.0206333333333333</v>
      </c>
      <c r="BJ18" s="2">
        <f>AVERAGE(('Abs550'!$C29-'Abs550'!BJ29),('Abs550'!$C30-'Abs550'!BJ30),('Abs550'!$C31-'Abs550'!BJ31))</f>
        <v>1.0216333333333332</v>
      </c>
      <c r="BK18" s="2">
        <f>AVERAGE(('Abs550'!$C29-'Abs550'!BK29),('Abs550'!$C30-'Abs550'!BK30),('Abs550'!$C31-'Abs550'!BK31))</f>
        <v>1.0226</v>
      </c>
      <c r="BL18" s="2">
        <f>AVERAGE(('Abs550'!$C29-'Abs550'!BL29),('Abs550'!$C30-'Abs550'!BL30),('Abs550'!$C31-'Abs550'!BL31))</f>
        <v>1.0233666666666665</v>
      </c>
      <c r="BM18" s="2">
        <f>AVERAGE(('Abs550'!$C29-'Abs550'!BM29),('Abs550'!$C30-'Abs550'!BM30),('Abs550'!$C31-'Abs550'!BM31))</f>
        <v>1.0238333333333332</v>
      </c>
      <c r="BN18" s="2">
        <f>AVERAGE(('Abs550'!$C29-'Abs550'!BN29),('Abs550'!$C30-'Abs550'!BN30),('Abs550'!$C31-'Abs550'!BN31))</f>
        <v>1.0252666666666668</v>
      </c>
      <c r="BO18" s="2">
        <f>AVERAGE(('Abs550'!$C29-'Abs550'!BO29),('Abs550'!$C30-'Abs550'!BO30),('Abs550'!$C31-'Abs550'!BO31))</f>
        <v>1.0254999999999999</v>
      </c>
      <c r="BP18" s="2">
        <f>AVERAGE(('Abs550'!$C29-'Abs550'!BP29),('Abs550'!$C30-'Abs550'!BP30),('Abs550'!$C31-'Abs550'!BP31))</f>
        <v>1.0261666666666667</v>
      </c>
      <c r="BQ18" s="2">
        <f>AVERAGE(('Abs550'!$C29-'Abs550'!BQ29),('Abs550'!$C30-'Abs550'!BQ30),('Abs550'!$C31-'Abs550'!BQ31))</f>
        <v>1.0268999999999999</v>
      </c>
      <c r="BR18" s="2">
        <f>AVERAGE(('Abs550'!$C29-'Abs550'!BR29),('Abs550'!$C30-'Abs550'!BR30),('Abs550'!$C31-'Abs550'!BR31))</f>
        <v>1.0275666666666667</v>
      </c>
      <c r="BS18" s="2">
        <f>AVERAGE(('Abs550'!$C29-'Abs550'!BS29),('Abs550'!$C30-'Abs550'!BS30),('Abs550'!$C31-'Abs550'!BS31))</f>
        <v>1.0282333333333331</v>
      </c>
      <c r="BT18" s="2">
        <f>AVERAGE(('Abs550'!$C29-'Abs550'!BT29),('Abs550'!$C30-'Abs550'!BT30),('Abs550'!$C31-'Abs550'!BT31))</f>
        <v>1.0286999999999999</v>
      </c>
      <c r="BU18" s="2">
        <f>AVERAGE(('Abs550'!$C29-'Abs550'!BU29),('Abs550'!$C30-'Abs550'!BU30),('Abs550'!$C31-'Abs550'!BU31))</f>
        <v>1.0294666666666665</v>
      </c>
      <c r="BV18" s="2">
        <f>AVERAGE(('Abs550'!$C29-'Abs550'!BV29),('Abs550'!$C30-'Abs550'!BV30),('Abs550'!$C31-'Abs550'!BV31))</f>
        <v>1.0301333333333333</v>
      </c>
      <c r="BW18" s="2">
        <f>AVERAGE(('Abs550'!$C29-'Abs550'!BW29),('Abs550'!$C30-'Abs550'!BW30),('Abs550'!$C31-'Abs550'!BW31))</f>
        <v>1.0316666666666667</v>
      </c>
      <c r="BX18" s="2">
        <f>AVERAGE(('Abs550'!$C29-'Abs550'!BX29),('Abs550'!$C30-'Abs550'!BX30),('Abs550'!$C31-'Abs550'!BX31))</f>
        <v>1.032</v>
      </c>
      <c r="BY18" s="2">
        <f>AVERAGE(('Abs550'!$C29-'Abs550'!BY29),('Abs550'!$C30-'Abs550'!BY30),('Abs550'!$C31-'Abs550'!BY31))</f>
        <v>1.0330666666666666</v>
      </c>
      <c r="BZ18" s="2">
        <f>AVERAGE(('Abs550'!$C29-'Abs550'!BZ29),('Abs550'!$C30-'Abs550'!BZ30),('Abs550'!$C31-'Abs550'!BZ31))</f>
        <v>1.0342</v>
      </c>
      <c r="CA18" s="2">
        <f>AVERAGE(('Abs550'!$C29-'Abs550'!CA29),('Abs550'!$C30-'Abs550'!CA30),('Abs550'!$C31-'Abs550'!CA31))</f>
        <v>1.0348666666666666</v>
      </c>
      <c r="CB18" s="2">
        <f>AVERAGE(('Abs550'!$C29-'Abs550'!CB29),('Abs550'!$C30-'Abs550'!CB30),('Abs550'!$C31-'Abs550'!CB31))</f>
        <v>1.0360666666666665</v>
      </c>
      <c r="CC18" s="2">
        <f>AVERAGE(('Abs550'!$C29-'Abs550'!CC29),('Abs550'!$C30-'Abs550'!CC30),('Abs550'!$C31-'Abs550'!CC31))</f>
        <v>1.0367333333333333</v>
      </c>
      <c r="CD18" s="2">
        <f>AVERAGE(('Abs550'!$C29-'Abs550'!CD29),('Abs550'!$C30-'Abs550'!CD30),('Abs550'!$C31-'Abs550'!CD31))</f>
        <v>1.0370666666666668</v>
      </c>
      <c r="CE18" s="2">
        <f>AVERAGE(('Abs550'!$C29-'Abs550'!CE29),('Abs550'!$C30-'Abs550'!CE30),('Abs550'!$C31-'Abs550'!CE31))</f>
        <v>1.0375333333333334</v>
      </c>
      <c r="CF18" s="2">
        <f>AVERAGE(('Abs550'!$C29-'Abs550'!CF29),('Abs550'!$C30-'Abs550'!CF30),('Abs550'!$C31-'Abs550'!CF31))</f>
        <v>1.0385</v>
      </c>
      <c r="CG18" s="2">
        <f>AVERAGE(('Abs550'!$C29-'Abs550'!CG29),('Abs550'!$C30-'Abs550'!CG30),('Abs550'!$C31-'Abs550'!CG31))</f>
        <v>1.0390666666666666</v>
      </c>
      <c r="CH18" s="2">
        <f>AVERAGE(('Abs550'!$C29-'Abs550'!CH29),('Abs550'!$C30-'Abs550'!CH30),('Abs550'!$C31-'Abs550'!CH31))</f>
        <v>1.0395000000000001</v>
      </c>
      <c r="CI18" s="2">
        <f>AVERAGE(('Abs550'!$C29-'Abs550'!CI29),('Abs550'!$C30-'Abs550'!CI30),('Abs550'!$C31-'Abs550'!CI31))</f>
        <v>1.0399666666666667</v>
      </c>
      <c r="CJ18" s="2">
        <f>AVERAGE(('Abs550'!$C29-'Abs550'!CJ29),('Abs550'!$C30-'Abs550'!CJ30),('Abs550'!$C31-'Abs550'!CJ31))</f>
        <v>1.0408333333333333</v>
      </c>
      <c r="CK18" s="2">
        <f>AVERAGE(('Abs550'!$C29-'Abs550'!CK29),('Abs550'!$C30-'Abs550'!CK30),('Abs550'!$C31-'Abs550'!CK31))</f>
        <v>1.0410333333333333</v>
      </c>
      <c r="CL18" s="2">
        <f>AVERAGE(('Abs550'!$C29-'Abs550'!CL29),('Abs550'!$C30-'Abs550'!CL30),('Abs550'!$C31-'Abs550'!CL31))</f>
        <v>1.0420333333333331</v>
      </c>
      <c r="CM18" s="2">
        <f>AVERAGE(('Abs550'!$C29-'Abs550'!CM29),('Abs550'!$C30-'Abs550'!CM30),('Abs550'!$C31-'Abs550'!CM31))</f>
        <v>1.0428999999999997</v>
      </c>
      <c r="CN18" s="2">
        <f>AVERAGE(('Abs550'!$C29-'Abs550'!CN29),('Abs550'!$C30-'Abs550'!CN30),('Abs550'!$C31-'Abs550'!CN31))</f>
        <v>1.0432666666666666</v>
      </c>
      <c r="CO18" s="2">
        <f>AVERAGE(('Abs550'!$C29-'Abs550'!CO29),('Abs550'!$C30-'Abs550'!CO30),('Abs550'!$C31-'Abs550'!CO31))</f>
        <v>1.0435999999999999</v>
      </c>
      <c r="CP18" s="2">
        <f>AVERAGE(('Abs550'!$C29-'Abs550'!CP29),('Abs550'!$C30-'Abs550'!CP30),('Abs550'!$C31-'Abs550'!CP31))</f>
        <v>1.0442333333333333</v>
      </c>
      <c r="CQ18" s="2">
        <f>AVERAGE(('Abs550'!$C29-'Abs550'!CQ29),('Abs550'!$C30-'Abs550'!CQ30),('Abs550'!$C31-'Abs550'!CQ31))</f>
        <v>1.0447</v>
      </c>
      <c r="CR18" s="2">
        <f>AVERAGE(('Abs550'!$C29-'Abs550'!CR29),('Abs550'!$C30-'Abs550'!CR30),('Abs550'!$C31-'Abs550'!CR31))</f>
        <v>1.0452333333333332</v>
      </c>
      <c r="CS18" s="2">
        <f>AVERAGE(('Abs550'!$C29-'Abs550'!CS29),('Abs550'!$C30-'Abs550'!CS30),('Abs550'!$C31-'Abs550'!CS31))</f>
        <v>1.0458999999999998</v>
      </c>
      <c r="CT18" s="2">
        <f>AVERAGE(('Abs550'!$C29-'Abs550'!CT29),('Abs550'!$C30-'Abs550'!CT30),('Abs550'!$C31-'Abs550'!CT31))</f>
        <v>1.0466333333333333</v>
      </c>
      <c r="CU18" s="2">
        <f>AVERAGE(('Abs550'!$C29-'Abs550'!CU29),('Abs550'!$C30-'Abs550'!CU30),('Abs550'!$C31-'Abs550'!CU31))</f>
        <v>1.0463333333333333</v>
      </c>
      <c r="CV18" s="2"/>
    </row>
    <row r="19" spans="1:100" x14ac:dyDescent="0.25">
      <c r="A19">
        <v>2</v>
      </c>
      <c r="B19" s="13" t="s">
        <v>9</v>
      </c>
      <c r="C19" s="2">
        <f>AVERAGE(('Abs550'!$C32-'Abs550'!C32),('Abs550'!$C33-'Abs550'!C33),('Abs550'!$C34-'Abs550'!C34))</f>
        <v>0</v>
      </c>
      <c r="D19" s="2">
        <f>AVERAGE(('Abs550'!$C32-'Abs550'!D32),('Abs550'!$C33-'Abs550'!D33),('Abs550'!$C34-'Abs550'!D34))</f>
        <v>0.59266666666666656</v>
      </c>
      <c r="E19" s="2">
        <f>AVERAGE(('Abs550'!$C32-'Abs550'!E32),('Abs550'!$C33-'Abs550'!E33),('Abs550'!$C34-'Abs550'!E34))</f>
        <v>0.78910000000000002</v>
      </c>
      <c r="F19" s="2">
        <f>AVERAGE(('Abs550'!$C32-'Abs550'!F32),('Abs550'!$C33-'Abs550'!F33),('Abs550'!$C34-'Abs550'!F34))</f>
        <v>0.82179999999999997</v>
      </c>
      <c r="G19" s="2">
        <f>AVERAGE(('Abs550'!$C32-'Abs550'!G32),('Abs550'!$C33-'Abs550'!G33),('Abs550'!$C34-'Abs550'!G34))</f>
        <v>0.83610000000000007</v>
      </c>
      <c r="H19" s="2">
        <f>AVERAGE(('Abs550'!$C32-'Abs550'!H32),('Abs550'!$C33-'Abs550'!H33),('Abs550'!$C34-'Abs550'!H34))</f>
        <v>0.84019999999999995</v>
      </c>
      <c r="I19" s="2">
        <f>AVERAGE(('Abs550'!$C32-'Abs550'!I32),('Abs550'!$C33-'Abs550'!I33),('Abs550'!$C34-'Abs550'!I34))</f>
        <v>0.84196666666666664</v>
      </c>
      <c r="J19" s="2">
        <f>AVERAGE(('Abs550'!$C32-'Abs550'!J32),('Abs550'!$C33-'Abs550'!J33),('Abs550'!$C34-'Abs550'!J34))</f>
        <v>0.84086666666666676</v>
      </c>
      <c r="K19" s="2">
        <f>AVERAGE(('Abs550'!$C32-'Abs550'!K32),('Abs550'!$C33-'Abs550'!K33),('Abs550'!$C34-'Abs550'!K34))</f>
        <v>0.83720000000000006</v>
      </c>
      <c r="L19" s="2">
        <f>AVERAGE(('Abs550'!$C32-'Abs550'!L32),('Abs550'!$C33-'Abs550'!L33),('Abs550'!$C34-'Abs550'!L34))</f>
        <v>0.83656666666666657</v>
      </c>
      <c r="M19" s="2">
        <f>AVERAGE(('Abs550'!$C32-'Abs550'!M32),('Abs550'!$C33-'Abs550'!M33),('Abs550'!$C34-'Abs550'!M34))</f>
        <v>0.83273333333333321</v>
      </c>
      <c r="N19" s="2">
        <f>AVERAGE(('Abs550'!$C32-'Abs550'!N32),('Abs550'!$C33-'Abs550'!N33),('Abs550'!$C34-'Abs550'!N34))</f>
        <v>0.8304999999999999</v>
      </c>
      <c r="O19" s="2">
        <f>AVERAGE(('Abs550'!$C32-'Abs550'!O32),('Abs550'!$C33-'Abs550'!O33),('Abs550'!$C34-'Abs550'!O34))</f>
        <v>0.82556666666666656</v>
      </c>
      <c r="P19" s="2">
        <f>AVERAGE(('Abs550'!$C32-'Abs550'!P32),('Abs550'!$C33-'Abs550'!P33),('Abs550'!$C34-'Abs550'!P34))</f>
        <v>0.82399999999999995</v>
      </c>
      <c r="Q19" s="2">
        <f>AVERAGE(('Abs550'!$C32-'Abs550'!Q32),('Abs550'!$C33-'Abs550'!Q33),('Abs550'!$C34-'Abs550'!Q34))</f>
        <v>0.82296666666666674</v>
      </c>
      <c r="R19" s="2">
        <f>AVERAGE(('Abs550'!$C32-'Abs550'!R32),('Abs550'!$C33-'Abs550'!R33),('Abs550'!$C34-'Abs550'!R34))</f>
        <v>0.82220000000000004</v>
      </c>
      <c r="S19" s="2">
        <f>AVERAGE(('Abs550'!$C32-'Abs550'!S32),('Abs550'!$C33-'Abs550'!S33),('Abs550'!$C34-'Abs550'!S34))</f>
        <v>0.81986666666666663</v>
      </c>
      <c r="T19" s="2">
        <f>AVERAGE(('Abs550'!$C32-'Abs550'!T32),('Abs550'!$C33-'Abs550'!T33),('Abs550'!$C34-'Abs550'!T34))</f>
        <v>0.81906666666666672</v>
      </c>
      <c r="U19" s="2">
        <f>AVERAGE(('Abs550'!$C32-'Abs550'!U32),('Abs550'!$C33-'Abs550'!U33),('Abs550'!$C34-'Abs550'!U34))</f>
        <v>0.81930000000000003</v>
      </c>
      <c r="V19" s="2">
        <f>AVERAGE(('Abs550'!$C32-'Abs550'!V32),('Abs550'!$C33-'Abs550'!V33),('Abs550'!$C34-'Abs550'!V34))</f>
        <v>0.81863333333333344</v>
      </c>
      <c r="W19" s="2">
        <f>AVERAGE(('Abs550'!$C32-'Abs550'!W32),('Abs550'!$C33-'Abs550'!W33),('Abs550'!$C34-'Abs550'!W34))</f>
        <v>0.81840000000000002</v>
      </c>
      <c r="X19" s="2">
        <f>AVERAGE(('Abs550'!$C32-'Abs550'!X32),('Abs550'!$C33-'Abs550'!X33),('Abs550'!$C34-'Abs550'!X34))</f>
        <v>0.81896666666666673</v>
      </c>
      <c r="Y19" s="2">
        <f>AVERAGE(('Abs550'!$C32-'Abs550'!Y32),('Abs550'!$C33-'Abs550'!Y33),('Abs550'!$C34-'Abs550'!Y34))</f>
        <v>0.81893333333333329</v>
      </c>
      <c r="Z19" s="2">
        <f>AVERAGE(('Abs550'!$C32-'Abs550'!Z32),('Abs550'!$C33-'Abs550'!Z33),('Abs550'!$C34-'Abs550'!Z34))</f>
        <v>0.81940000000000002</v>
      </c>
      <c r="AA19" s="2">
        <f>AVERAGE(('Abs550'!$C32-'Abs550'!AA32),('Abs550'!$C33-'Abs550'!AA33),('Abs550'!$C34-'Abs550'!AA34))</f>
        <v>0.81950000000000001</v>
      </c>
      <c r="AB19" s="2">
        <f>AVERAGE(('Abs550'!$C32-'Abs550'!AB32),('Abs550'!$C33-'Abs550'!AB33),('Abs550'!$C34-'Abs550'!AB34))</f>
        <v>0.81996666666666673</v>
      </c>
      <c r="AC19" s="2">
        <f>AVERAGE(('Abs550'!$C32-'Abs550'!AC32),('Abs550'!$C33-'Abs550'!AC33),('Abs550'!$C34-'Abs550'!AC34))</f>
        <v>0.82193333333333329</v>
      </c>
      <c r="AD19" s="2">
        <f>AVERAGE(('Abs550'!$C32-'Abs550'!AD32),('Abs550'!$C33-'Abs550'!AD33),('Abs550'!$C34-'Abs550'!AD34))</f>
        <v>0.8226</v>
      </c>
      <c r="AE19" s="2">
        <f>AVERAGE(('Abs550'!$C32-'Abs550'!AE32),('Abs550'!$C33-'Abs550'!AE33),('Abs550'!$C34-'Abs550'!AE34))</f>
        <v>0.82306666666666661</v>
      </c>
      <c r="AF19" s="2">
        <f>AVERAGE(('Abs550'!$C32-'Abs550'!AF32),('Abs550'!$C33-'Abs550'!AF33),('Abs550'!$C34-'Abs550'!AF34))</f>
        <v>0.82369999999999999</v>
      </c>
      <c r="AG19" s="2">
        <f>AVERAGE(('Abs550'!$C32-'Abs550'!AG32),('Abs550'!$C33-'Abs550'!AG33),('Abs550'!$C34-'Abs550'!AG34))</f>
        <v>0.82459999999999989</v>
      </c>
      <c r="AH19" s="2">
        <f>AVERAGE(('Abs550'!$C32-'Abs550'!AH32),('Abs550'!$C33-'Abs550'!AH33),('Abs550'!$C34-'Abs550'!AH34))</f>
        <v>0.82480000000000009</v>
      </c>
      <c r="AI19" s="2">
        <f>AVERAGE(('Abs550'!$C32-'Abs550'!AI32),('Abs550'!$C33-'Abs550'!AI33),('Abs550'!$C34-'Abs550'!AI34))</f>
        <v>0.82469999999999999</v>
      </c>
      <c r="AJ19" s="2">
        <f>AVERAGE(('Abs550'!$C32-'Abs550'!AJ32),('Abs550'!$C33-'Abs550'!AJ33),('Abs550'!$C34-'Abs550'!AJ34))</f>
        <v>0.82536666666666658</v>
      </c>
      <c r="AK19" s="2">
        <f>AVERAGE(('Abs550'!$C32-'Abs550'!AK32),('Abs550'!$C33-'Abs550'!AK33),('Abs550'!$C34-'Abs550'!AK34))</f>
        <v>0.8256</v>
      </c>
      <c r="AL19" s="2">
        <f>AVERAGE(('Abs550'!$C32-'Abs550'!AL32),('Abs550'!$C33-'Abs550'!AL33),('Abs550'!$C34-'Abs550'!AL34))</f>
        <v>0.82579999999999998</v>
      </c>
      <c r="AM19" s="2">
        <f>AVERAGE(('Abs550'!$C32-'Abs550'!AM32),('Abs550'!$C33-'Abs550'!AM33),('Abs550'!$C34-'Abs550'!AM34))</f>
        <v>0.82613333333333328</v>
      </c>
      <c r="AN19" s="2">
        <f>AVERAGE(('Abs550'!$C32-'Abs550'!AN32),('Abs550'!$C33-'Abs550'!AN33),('Abs550'!$C34-'Abs550'!AN34))</f>
        <v>0.82636666666666658</v>
      </c>
      <c r="AO19" s="2">
        <f>AVERAGE(('Abs550'!$C32-'Abs550'!AO32),('Abs550'!$C33-'Abs550'!AO33),('Abs550'!$C34-'Abs550'!AO34))</f>
        <v>0.82710000000000006</v>
      </c>
      <c r="AP19" s="2">
        <f>AVERAGE(('Abs550'!$C32-'Abs550'!AP32),('Abs550'!$C33-'Abs550'!AP33),('Abs550'!$C34-'Abs550'!AP34))</f>
        <v>0.82699999999999996</v>
      </c>
      <c r="AQ19" s="2">
        <f>AVERAGE(('Abs550'!$C32-'Abs550'!AQ32),('Abs550'!$C33-'Abs550'!AQ33),('Abs550'!$C34-'Abs550'!AQ34))</f>
        <v>0.82666666666666655</v>
      </c>
      <c r="AR19" s="2">
        <f>AVERAGE(('Abs550'!$C32-'Abs550'!AR32),('Abs550'!$C33-'Abs550'!AR33),('Abs550'!$C34-'Abs550'!AR34))</f>
        <v>0.82653333333333334</v>
      </c>
      <c r="AS19" s="2">
        <f>AVERAGE(('Abs550'!$C32-'Abs550'!AS32),('Abs550'!$C33-'Abs550'!AS33),('Abs550'!$C34-'Abs550'!AS34))</f>
        <v>0.82723333333333338</v>
      </c>
      <c r="AT19" s="2">
        <f>AVERAGE(('Abs550'!$C32-'Abs550'!AT32),('Abs550'!$C33-'Abs550'!AT33),('Abs550'!$C34-'Abs550'!AT34))</f>
        <v>0.82739999999999991</v>
      </c>
      <c r="AU19" s="2">
        <f>AVERAGE(('Abs550'!$C32-'Abs550'!AU32),('Abs550'!$C33-'Abs550'!AU33),('Abs550'!$C34-'Abs550'!AU34))</f>
        <v>0.82730000000000004</v>
      </c>
      <c r="AV19" s="2">
        <f>AVERAGE(('Abs550'!$C32-'Abs550'!AV32),('Abs550'!$C33-'Abs550'!AV33),('Abs550'!$C34-'Abs550'!AV34))</f>
        <v>0.82750000000000001</v>
      </c>
      <c r="AW19" s="2">
        <f>AVERAGE(('Abs550'!$C32-'Abs550'!AW32),('Abs550'!$C33-'Abs550'!AW33),('Abs550'!$C34-'Abs550'!AW34))</f>
        <v>0.82706666666666662</v>
      </c>
      <c r="AX19" s="2">
        <f>AVERAGE(('Abs550'!$C32-'Abs550'!AX32),('Abs550'!$C33-'Abs550'!AX33),('Abs550'!$C34-'Abs550'!AX34))</f>
        <v>0.82730000000000004</v>
      </c>
      <c r="AY19" s="2">
        <f>AVERAGE(('Abs550'!$C32-'Abs550'!AY32),('Abs550'!$C33-'Abs550'!AY33),('Abs550'!$C34-'Abs550'!AY34))</f>
        <v>0.82736666666666669</v>
      </c>
      <c r="AZ19" s="2">
        <f>AVERAGE(('Abs550'!$C32-'Abs550'!AZ32),('Abs550'!$C33-'Abs550'!AZ33),('Abs550'!$C34-'Abs550'!AZ34))</f>
        <v>0.82736666666666669</v>
      </c>
      <c r="BA19" s="2">
        <f>AVERAGE(('Abs550'!$C32-'Abs550'!BA32),('Abs550'!$C33-'Abs550'!BA33),('Abs550'!$C34-'Abs550'!BA34))</f>
        <v>0.82746666666666657</v>
      </c>
      <c r="BB19" s="2">
        <f>AVERAGE(('Abs550'!$C32-'Abs550'!BB32),('Abs550'!$C33-'Abs550'!BB33),('Abs550'!$C34-'Abs550'!BB34))</f>
        <v>0.82703333333333318</v>
      </c>
      <c r="BC19" s="2">
        <f>AVERAGE(('Abs550'!$C32-'Abs550'!BC32),('Abs550'!$C33-'Abs550'!BC33),('Abs550'!$C34-'Abs550'!BC34))</f>
        <v>0.82716666666666649</v>
      </c>
      <c r="BD19" s="2">
        <f>AVERAGE(('Abs550'!$C32-'Abs550'!BD32),('Abs550'!$C33-'Abs550'!BD33),('Abs550'!$C34-'Abs550'!BD34))</f>
        <v>0.82766666666666666</v>
      </c>
      <c r="BE19" s="2">
        <f>AVERAGE(('Abs550'!$C32-'Abs550'!BE32),('Abs550'!$C33-'Abs550'!BE33),('Abs550'!$C34-'Abs550'!BE34))</f>
        <v>0.82743333333333335</v>
      </c>
      <c r="BF19" s="2">
        <f>AVERAGE(('Abs550'!$C32-'Abs550'!BF32),('Abs550'!$C33-'Abs550'!BF33),('Abs550'!$C34-'Abs550'!BF34))</f>
        <v>0.82719999999999994</v>
      </c>
      <c r="BG19" s="2">
        <f>AVERAGE(('Abs550'!$C32-'Abs550'!BG32),('Abs550'!$C33-'Abs550'!BG33),('Abs550'!$C34-'Abs550'!BG34))</f>
        <v>0.82686666666666664</v>
      </c>
      <c r="BH19" s="2">
        <f>AVERAGE(('Abs550'!$C32-'Abs550'!BH32),('Abs550'!$C33-'Abs550'!BH33),('Abs550'!$C34-'Abs550'!BH34))</f>
        <v>0.82706666666666662</v>
      </c>
      <c r="BI19" s="2">
        <f>AVERAGE(('Abs550'!$C32-'Abs550'!BI32),('Abs550'!$C33-'Abs550'!BI33),('Abs550'!$C34-'Abs550'!BI34))</f>
        <v>0.82696666666666674</v>
      </c>
      <c r="BJ19" s="2">
        <f>AVERAGE(('Abs550'!$C32-'Abs550'!BJ32),('Abs550'!$C33-'Abs550'!BJ33),('Abs550'!$C34-'Abs550'!BJ34))</f>
        <v>0.82629999999999992</v>
      </c>
      <c r="BK19" s="2">
        <f>AVERAGE(('Abs550'!$C32-'Abs550'!BK32),('Abs550'!$C33-'Abs550'!BK33),('Abs550'!$C34-'Abs550'!BK34))</f>
        <v>0.8266</v>
      </c>
      <c r="BL19" s="2">
        <f>AVERAGE(('Abs550'!$C32-'Abs550'!BL32),('Abs550'!$C33-'Abs550'!BL33),('Abs550'!$C34-'Abs550'!BL34))</f>
        <v>0.82669999999999988</v>
      </c>
      <c r="BM19" s="2">
        <f>AVERAGE(('Abs550'!$C32-'Abs550'!BM32),('Abs550'!$C33-'Abs550'!BM33),('Abs550'!$C34-'Abs550'!BM34))</f>
        <v>0.8261666666666666</v>
      </c>
      <c r="BN19" s="2">
        <f>AVERAGE(('Abs550'!$C32-'Abs550'!BN32),('Abs550'!$C33-'Abs550'!BN33),('Abs550'!$C34-'Abs550'!BN34))</f>
        <v>0.8259333333333333</v>
      </c>
      <c r="BO19" s="2">
        <f>AVERAGE(('Abs550'!$C32-'Abs550'!BO32),('Abs550'!$C33-'Abs550'!BO33),('Abs550'!$C34-'Abs550'!BO34))</f>
        <v>0.8261666666666666</v>
      </c>
      <c r="BP19" s="2">
        <f>AVERAGE(('Abs550'!$C32-'Abs550'!BP32),('Abs550'!$C33-'Abs550'!BP33),('Abs550'!$C34-'Abs550'!BP34))</f>
        <v>0.82583333333333331</v>
      </c>
      <c r="BQ19" s="2">
        <f>AVERAGE(('Abs550'!$C32-'Abs550'!BQ32),('Abs550'!$C33-'Abs550'!BQ33),('Abs550'!$C34-'Abs550'!BQ34))</f>
        <v>0.82556666666666656</v>
      </c>
      <c r="BR19" s="2">
        <f>AVERAGE(('Abs550'!$C32-'Abs550'!BR32),('Abs550'!$C33-'Abs550'!BR33),('Abs550'!$C34-'Abs550'!BR34))</f>
        <v>0.82556666666666656</v>
      </c>
      <c r="BS19" s="2">
        <f>AVERAGE(('Abs550'!$C32-'Abs550'!BS32),('Abs550'!$C33-'Abs550'!BS33),('Abs550'!$C34-'Abs550'!BS34))</f>
        <v>0.82523333333333326</v>
      </c>
      <c r="BT19" s="2">
        <f>AVERAGE(('Abs550'!$C32-'Abs550'!BT32),('Abs550'!$C33-'Abs550'!BT33),('Abs550'!$C34-'Abs550'!BT34))</f>
        <v>0.82503333333333329</v>
      </c>
      <c r="BU19" s="2">
        <f>AVERAGE(('Abs550'!$C32-'Abs550'!BU32),('Abs550'!$C33-'Abs550'!BU33),('Abs550'!$C34-'Abs550'!BU34))</f>
        <v>0.82446666666666657</v>
      </c>
      <c r="BV19" s="2">
        <f>AVERAGE(('Abs550'!$C32-'Abs550'!BV32),('Abs550'!$C33-'Abs550'!BV33),('Abs550'!$C34-'Abs550'!BV34))</f>
        <v>0.82413333333333327</v>
      </c>
      <c r="BW19" s="2">
        <f>AVERAGE(('Abs550'!$C32-'Abs550'!BW32),('Abs550'!$C33-'Abs550'!BW33),('Abs550'!$C34-'Abs550'!BW34))</f>
        <v>0.82433333333333325</v>
      </c>
      <c r="BX19" s="2">
        <f>AVERAGE(('Abs550'!$C32-'Abs550'!BX32),('Abs550'!$C33-'Abs550'!BX33),('Abs550'!$C34-'Abs550'!BX34))</f>
        <v>0.82399999999999984</v>
      </c>
      <c r="BY19" s="2">
        <f>AVERAGE(('Abs550'!$C32-'Abs550'!BY32),('Abs550'!$C33-'Abs550'!BY33),('Abs550'!$C34-'Abs550'!BY34))</f>
        <v>0.82406666666666661</v>
      </c>
      <c r="BZ19" s="2">
        <f>AVERAGE(('Abs550'!$C32-'Abs550'!BZ32),('Abs550'!$C33-'Abs550'!BZ33),('Abs550'!$C34-'Abs550'!BZ34))</f>
        <v>0.82419999999999993</v>
      </c>
      <c r="CA19" s="2">
        <f>AVERAGE(('Abs550'!$C32-'Abs550'!CA32),('Abs550'!$C33-'Abs550'!CA33),('Abs550'!$C34-'Abs550'!CA34))</f>
        <v>0.82486666666666675</v>
      </c>
      <c r="CB19" s="2">
        <f>AVERAGE(('Abs550'!$C32-'Abs550'!CB32),('Abs550'!$C33-'Abs550'!CB33),('Abs550'!$C34-'Abs550'!CB34))</f>
        <v>0.82473333333333321</v>
      </c>
      <c r="CC19" s="2">
        <f>AVERAGE(('Abs550'!$C32-'Abs550'!CC32),('Abs550'!$C33-'Abs550'!CC33),('Abs550'!$C34-'Abs550'!CC34))</f>
        <v>0.82439999999999991</v>
      </c>
      <c r="CD19" s="2">
        <f>AVERAGE(('Abs550'!$C32-'Abs550'!CD32),('Abs550'!$C33-'Abs550'!CD33),('Abs550'!$C34-'Abs550'!CD34))</f>
        <v>0.82439999999999991</v>
      </c>
      <c r="CE19" s="2">
        <f>AVERAGE(('Abs550'!$C32-'Abs550'!CE32),('Abs550'!$C33-'Abs550'!CE33),('Abs550'!$C34-'Abs550'!CE34))</f>
        <v>0.82386666666666664</v>
      </c>
      <c r="CF19" s="2">
        <f>AVERAGE(('Abs550'!$C32-'Abs550'!CF32),('Abs550'!$C33-'Abs550'!CF33),('Abs550'!$C34-'Abs550'!CF34))</f>
        <v>0.82483333333333331</v>
      </c>
      <c r="CG19" s="2">
        <f>AVERAGE(('Abs550'!$C32-'Abs550'!CG32),('Abs550'!$C33-'Abs550'!CG33),('Abs550'!$C34-'Abs550'!CG34))</f>
        <v>0.82406666666666661</v>
      </c>
      <c r="CH19" s="2">
        <f>AVERAGE(('Abs550'!$C32-'Abs550'!CH32),('Abs550'!$C33-'Abs550'!CH33),('Abs550'!$C34-'Abs550'!CH34))</f>
        <v>0.82416666666666671</v>
      </c>
      <c r="CI19" s="2">
        <f>AVERAGE(('Abs550'!$C32-'Abs550'!CI32),('Abs550'!$C33-'Abs550'!CI33),('Abs550'!$C34-'Abs550'!CI34))</f>
        <v>0.82396666666666663</v>
      </c>
      <c r="CJ19" s="2">
        <f>AVERAGE(('Abs550'!$C32-'Abs550'!CJ32),('Abs550'!$C33-'Abs550'!CJ33),('Abs550'!$C34-'Abs550'!CJ34))</f>
        <v>0.82383333333333331</v>
      </c>
      <c r="CK19" s="2">
        <f>AVERAGE(('Abs550'!$C32-'Abs550'!CK32),('Abs550'!$C33-'Abs550'!CK33),('Abs550'!$C34-'Abs550'!CK34))</f>
        <v>0.8240333333333334</v>
      </c>
      <c r="CL19" s="2">
        <f>AVERAGE(('Abs550'!$C32-'Abs550'!CL32),('Abs550'!$C33-'Abs550'!CL33),('Abs550'!$C34-'Abs550'!CL34))</f>
        <v>0.8240333333333334</v>
      </c>
      <c r="CM19" s="2">
        <f>AVERAGE(('Abs550'!$C32-'Abs550'!CM32),('Abs550'!$C33-'Abs550'!CM33),('Abs550'!$C34-'Abs550'!CM34))</f>
        <v>0.82423333333333326</v>
      </c>
      <c r="CN19" s="2">
        <f>AVERAGE(('Abs550'!$C32-'Abs550'!CN32),('Abs550'!$C33-'Abs550'!CN33),('Abs550'!$C34-'Abs550'!CN34))</f>
        <v>0.8239333333333333</v>
      </c>
      <c r="CO19" s="2">
        <f>AVERAGE(('Abs550'!$C32-'Abs550'!CO32),('Abs550'!$C33-'Abs550'!CO33),('Abs550'!$C34-'Abs550'!CO34))</f>
        <v>0.8239333333333333</v>
      </c>
      <c r="CP19" s="2">
        <f>AVERAGE(('Abs550'!$C32-'Abs550'!CP32),('Abs550'!$C33-'Abs550'!CP33),('Abs550'!$C34-'Abs550'!CP34))</f>
        <v>0.82423333333333326</v>
      </c>
      <c r="CQ19" s="2">
        <f>AVERAGE(('Abs550'!$C32-'Abs550'!CQ32),('Abs550'!$C33-'Abs550'!CQ33),('Abs550'!$C34-'Abs550'!CQ34))</f>
        <v>0.8240333333333334</v>
      </c>
      <c r="CR19" s="2">
        <f>AVERAGE(('Abs550'!$C32-'Abs550'!CR32),('Abs550'!$C33-'Abs550'!CR33),('Abs550'!$C34-'Abs550'!CR34))</f>
        <v>0.82423333333333326</v>
      </c>
      <c r="CS19" s="2">
        <f>AVERAGE(('Abs550'!$C32-'Abs550'!CS32),('Abs550'!$C33-'Abs550'!CS33),('Abs550'!$C34-'Abs550'!CS34))</f>
        <v>0.82389999999999997</v>
      </c>
      <c r="CT19" s="2">
        <f>AVERAGE(('Abs550'!$C32-'Abs550'!CT32),('Abs550'!$C33-'Abs550'!CT33),('Abs550'!$C34-'Abs550'!CT34))</f>
        <v>0.82496666666666663</v>
      </c>
      <c r="CU19" s="2">
        <f>AVERAGE(('Abs550'!$C32-'Abs550'!CU32),('Abs550'!$C33-'Abs550'!CU33),('Abs550'!$C34-'Abs550'!CU34))</f>
        <v>0.82399999999999995</v>
      </c>
      <c r="CV19" s="2"/>
    </row>
    <row r="20" spans="1:100" x14ac:dyDescent="0.25">
      <c r="A20">
        <v>10</v>
      </c>
      <c r="B20" s="13" t="s">
        <v>11</v>
      </c>
      <c r="C20" s="2">
        <f>AVERAGE(('Abs550'!$C35-'Abs550'!C35),('Abs550'!$C36-'Abs550'!C36),('Abs550'!$C37-'Abs550'!C37))</f>
        <v>0</v>
      </c>
      <c r="D20" s="2">
        <f>AVERAGE(('Abs550'!$C35-'Abs550'!D35),('Abs550'!$C36-'Abs550'!D36),('Abs550'!$C37-'Abs550'!D37))</f>
        <v>0.62033333333333329</v>
      </c>
      <c r="E20" s="2">
        <f>AVERAGE(('Abs550'!$C35-'Abs550'!E35),('Abs550'!$C36-'Abs550'!E36),('Abs550'!$C37-'Abs550'!E37))</f>
        <v>0.91476666666666662</v>
      </c>
      <c r="F20" s="2">
        <f>AVERAGE(('Abs550'!$C35-'Abs550'!F35),('Abs550'!$C36-'Abs550'!F36),('Abs550'!$C37-'Abs550'!F37))</f>
        <v>1.0367999999999997</v>
      </c>
      <c r="G20" s="2">
        <f>AVERAGE(('Abs550'!$C35-'Abs550'!G35),('Abs550'!$C36-'Abs550'!G36),('Abs550'!$C37-'Abs550'!G37))</f>
        <v>1.0831</v>
      </c>
      <c r="H20" s="2">
        <f>AVERAGE(('Abs550'!$C35-'Abs550'!H35),('Abs550'!$C36-'Abs550'!H36),('Abs550'!$C37-'Abs550'!H37))</f>
        <v>1.1298666666666666</v>
      </c>
      <c r="I20" s="2">
        <f>AVERAGE(('Abs550'!$C35-'Abs550'!I35),('Abs550'!$C36-'Abs550'!I36),('Abs550'!$C37-'Abs550'!I37))</f>
        <v>1.1509666666666667</v>
      </c>
      <c r="J20" s="2">
        <f>AVERAGE(('Abs550'!$C35-'Abs550'!J35),('Abs550'!$C36-'Abs550'!J36),('Abs550'!$C37-'Abs550'!J37))</f>
        <v>1.1678666666666666</v>
      </c>
      <c r="K20" s="2">
        <f>AVERAGE(('Abs550'!$C35-'Abs550'!K35),('Abs550'!$C36-'Abs550'!K36),('Abs550'!$C37-'Abs550'!K37))</f>
        <v>1.1838666666666666</v>
      </c>
      <c r="L20" s="2">
        <f>AVERAGE(('Abs550'!$C35-'Abs550'!L35),('Abs550'!$C36-'Abs550'!L36),('Abs550'!$C37-'Abs550'!L37))</f>
        <v>1.1985666666666666</v>
      </c>
      <c r="M20" s="2">
        <f>AVERAGE(('Abs550'!$C35-'Abs550'!M35),('Abs550'!$C36-'Abs550'!M36),('Abs550'!$C37-'Abs550'!M37))</f>
        <v>1.2117333333333331</v>
      </c>
      <c r="N20" s="2">
        <f>AVERAGE(('Abs550'!$C35-'Abs550'!N35),('Abs550'!$C36-'Abs550'!N36),('Abs550'!$C37-'Abs550'!N37))</f>
        <v>1.2228333333333332</v>
      </c>
      <c r="O20" s="2">
        <f>AVERAGE(('Abs550'!$C35-'Abs550'!O35),('Abs550'!$C36-'Abs550'!O36),('Abs550'!$C37-'Abs550'!O37))</f>
        <v>1.2319</v>
      </c>
      <c r="P20" s="2">
        <f>AVERAGE(('Abs550'!$C35-'Abs550'!P35),('Abs550'!$C36-'Abs550'!P36),('Abs550'!$C37-'Abs550'!P37))</f>
        <v>1.24</v>
      </c>
      <c r="Q20" s="2">
        <f>AVERAGE(('Abs550'!$C35-'Abs550'!Q35),('Abs550'!$C36-'Abs550'!Q36),('Abs550'!$C37-'Abs550'!Q37))</f>
        <v>1.2479666666666667</v>
      </c>
      <c r="R20" s="2">
        <f>AVERAGE(('Abs550'!$C35-'Abs550'!R35),('Abs550'!$C36-'Abs550'!R36),('Abs550'!$C37-'Abs550'!R37))</f>
        <v>1.2538666666666665</v>
      </c>
      <c r="S20" s="2">
        <f>AVERAGE(('Abs550'!$C35-'Abs550'!S35),('Abs550'!$C36-'Abs550'!S36),('Abs550'!$C37-'Abs550'!S37))</f>
        <v>1.2588666666666666</v>
      </c>
      <c r="T20" s="2">
        <f>AVERAGE(('Abs550'!$C35-'Abs550'!T35),('Abs550'!$C36-'Abs550'!T36),('Abs550'!$C37-'Abs550'!T37))</f>
        <v>1.2640666666666667</v>
      </c>
      <c r="U20" s="2">
        <f>AVERAGE(('Abs550'!$C35-'Abs550'!U35),('Abs550'!$C36-'Abs550'!U36),('Abs550'!$C37-'Abs550'!U37))</f>
        <v>1.2683</v>
      </c>
      <c r="V20" s="2">
        <f>AVERAGE(('Abs550'!$C35-'Abs550'!V35),('Abs550'!$C36-'Abs550'!V36),('Abs550'!$C37-'Abs550'!V37))</f>
        <v>1.2719666666666667</v>
      </c>
      <c r="W20" s="2">
        <f>AVERAGE(('Abs550'!$C35-'Abs550'!W35),('Abs550'!$C36-'Abs550'!W36),('Abs550'!$C37-'Abs550'!W37))</f>
        <v>1.2747333333333333</v>
      </c>
      <c r="X20" s="2">
        <f>AVERAGE(('Abs550'!$C35-'Abs550'!X35),('Abs550'!$C36-'Abs550'!X36),('Abs550'!$C37-'Abs550'!X37))</f>
        <v>1.2776333333333334</v>
      </c>
      <c r="Y20" s="2">
        <f>AVERAGE(('Abs550'!$C35-'Abs550'!Y35),('Abs550'!$C36-'Abs550'!Y36),('Abs550'!$C37-'Abs550'!Y37))</f>
        <v>1.2802666666666667</v>
      </c>
      <c r="Z20" s="2">
        <f>AVERAGE(('Abs550'!$C35-'Abs550'!Z35),('Abs550'!$C36-'Abs550'!Z36),('Abs550'!$C37-'Abs550'!Z37))</f>
        <v>1.2820666666666667</v>
      </c>
      <c r="AA20" s="2">
        <f>AVERAGE(('Abs550'!$C35-'Abs550'!AA35),('Abs550'!$C36-'Abs550'!AA36),('Abs550'!$C37-'Abs550'!AA37))</f>
        <v>1.284833333333333</v>
      </c>
      <c r="AB20" s="2">
        <f>AVERAGE(('Abs550'!$C35-'Abs550'!AB35),('Abs550'!$C36-'Abs550'!AB36),('Abs550'!$C37-'Abs550'!AB37))</f>
        <v>1.2859666666666667</v>
      </c>
      <c r="AC20" s="2">
        <f>AVERAGE(('Abs550'!$C35-'Abs550'!AC35),('Abs550'!$C36-'Abs550'!AC36),('Abs550'!$C37-'Abs550'!AC37))</f>
        <v>1.2879333333333334</v>
      </c>
      <c r="AD20" s="2">
        <f>AVERAGE(('Abs550'!$C35-'Abs550'!AD35),('Abs550'!$C36-'Abs550'!AD36),('Abs550'!$C37-'Abs550'!AD37))</f>
        <v>1.2895999999999999</v>
      </c>
      <c r="AE20" s="2">
        <f>AVERAGE(('Abs550'!$C35-'Abs550'!AE35),('Abs550'!$C36-'Abs550'!AE36),('Abs550'!$C37-'Abs550'!AE37))</f>
        <v>1.2904</v>
      </c>
      <c r="AF20" s="2">
        <f>AVERAGE(('Abs550'!$C35-'Abs550'!AF35),('Abs550'!$C36-'Abs550'!AF36),('Abs550'!$C37-'Abs550'!AF37))</f>
        <v>1.2916999999999998</v>
      </c>
      <c r="AG20" s="2">
        <f>AVERAGE(('Abs550'!$C35-'Abs550'!AG35),('Abs550'!$C36-'Abs550'!AG36),('Abs550'!$C37-'Abs550'!AG37))</f>
        <v>1.2926</v>
      </c>
      <c r="AH20" s="2">
        <f>AVERAGE(('Abs550'!$C35-'Abs550'!AH35),('Abs550'!$C36-'Abs550'!AH36),('Abs550'!$C37-'Abs550'!AH37))</f>
        <v>1.2937999999999998</v>
      </c>
      <c r="AI20" s="2">
        <f>AVERAGE(('Abs550'!$C35-'Abs550'!AI35),('Abs550'!$C36-'Abs550'!AI36),('Abs550'!$C37-'Abs550'!AI37))</f>
        <v>1.2943666666666667</v>
      </c>
      <c r="AJ20" s="2">
        <f>AVERAGE(('Abs550'!$C35-'Abs550'!AJ35),('Abs550'!$C36-'Abs550'!AJ36),('Abs550'!$C37-'Abs550'!AJ37))</f>
        <v>1.2947</v>
      </c>
      <c r="AK20" s="2">
        <f>AVERAGE(('Abs550'!$C35-'Abs550'!AK35),('Abs550'!$C36-'Abs550'!AK36),('Abs550'!$C37-'Abs550'!AK37))</f>
        <v>1.2952666666666666</v>
      </c>
      <c r="AL20" s="2">
        <f>AVERAGE(('Abs550'!$C35-'Abs550'!AL35),('Abs550'!$C36-'Abs550'!AL36),('Abs550'!$C37-'Abs550'!AL37))</f>
        <v>1.2961333333333334</v>
      </c>
      <c r="AM20" s="2">
        <f>AVERAGE(('Abs550'!$C35-'Abs550'!AM35),('Abs550'!$C36-'Abs550'!AM36),('Abs550'!$C37-'Abs550'!AM37))</f>
        <v>1.2964666666666664</v>
      </c>
      <c r="AN20" s="2">
        <f>AVERAGE(('Abs550'!$C35-'Abs550'!AN35),('Abs550'!$C36-'Abs550'!AN36),('Abs550'!$C37-'Abs550'!AN37))</f>
        <v>1.2973666666666666</v>
      </c>
      <c r="AO20" s="2">
        <f>AVERAGE(('Abs550'!$C35-'Abs550'!AO35),('Abs550'!$C36-'Abs550'!AO36),('Abs550'!$C37-'Abs550'!AO37))</f>
        <v>1.2977666666666667</v>
      </c>
      <c r="AP20" s="2">
        <f>AVERAGE(('Abs550'!$C35-'Abs550'!AP35),('Abs550'!$C36-'Abs550'!AP36),('Abs550'!$C37-'Abs550'!AP37))</f>
        <v>1.2979999999999998</v>
      </c>
      <c r="AQ20" s="2">
        <f>AVERAGE(('Abs550'!$C35-'Abs550'!AQ35),('Abs550'!$C36-'Abs550'!AQ36),('Abs550'!$C37-'Abs550'!AQ37))</f>
        <v>1.2979999999999998</v>
      </c>
      <c r="AR20" s="2">
        <f>AVERAGE(('Abs550'!$C35-'Abs550'!AR35),('Abs550'!$C36-'Abs550'!AR36),('Abs550'!$C37-'Abs550'!AR37))</f>
        <v>1.2988666666666664</v>
      </c>
      <c r="AS20" s="2">
        <f>AVERAGE(('Abs550'!$C35-'Abs550'!AS35),('Abs550'!$C36-'Abs550'!AS36),('Abs550'!$C37-'Abs550'!AS37))</f>
        <v>1.2985666666666666</v>
      </c>
      <c r="AT20" s="2">
        <f>AVERAGE(('Abs550'!$C35-'Abs550'!AT35),('Abs550'!$C36-'Abs550'!AT36),('Abs550'!$C37-'Abs550'!AT37))</f>
        <v>1.2990666666666666</v>
      </c>
      <c r="AU20" s="2">
        <f>AVERAGE(('Abs550'!$C35-'Abs550'!AU35),('Abs550'!$C36-'Abs550'!AU36),('Abs550'!$C37-'Abs550'!AU37))</f>
        <v>1.2996333333333332</v>
      </c>
      <c r="AV20" s="2">
        <f>AVERAGE(('Abs550'!$C35-'Abs550'!AV35),('Abs550'!$C36-'Abs550'!AV36),('Abs550'!$C37-'Abs550'!AV37))</f>
        <v>1.2998333333333332</v>
      </c>
      <c r="AW20" s="2">
        <f>AVERAGE(('Abs550'!$C35-'Abs550'!AW35),('Abs550'!$C36-'Abs550'!AW36),('Abs550'!$C37-'Abs550'!AW37))</f>
        <v>1.2997333333333332</v>
      </c>
      <c r="AX20" s="2">
        <f>AVERAGE(('Abs550'!$C35-'Abs550'!AX35),('Abs550'!$C36-'Abs550'!AX36),('Abs550'!$C37-'Abs550'!AX37))</f>
        <v>1.3003</v>
      </c>
      <c r="AY20" s="2">
        <f>AVERAGE(('Abs550'!$C35-'Abs550'!AY35),('Abs550'!$C36-'Abs550'!AY36),('Abs550'!$C37-'Abs550'!AY37))</f>
        <v>1.3007</v>
      </c>
      <c r="AZ20" s="2">
        <f>AVERAGE(('Abs550'!$C35-'Abs550'!AZ35),('Abs550'!$C36-'Abs550'!AZ36),('Abs550'!$C37-'Abs550'!AZ37))</f>
        <v>1.3007</v>
      </c>
      <c r="BA20" s="2">
        <f>AVERAGE(('Abs550'!$C35-'Abs550'!BA35),('Abs550'!$C36-'Abs550'!BA36),('Abs550'!$C37-'Abs550'!BA37))</f>
        <v>1.3007999999999997</v>
      </c>
      <c r="BB20" s="2">
        <f>AVERAGE(('Abs550'!$C35-'Abs550'!BB35),('Abs550'!$C36-'Abs550'!BB36),('Abs550'!$C37-'Abs550'!BB37))</f>
        <v>1.3003666666666664</v>
      </c>
      <c r="BC20" s="2">
        <f>AVERAGE(('Abs550'!$C35-'Abs550'!BC35),('Abs550'!$C36-'Abs550'!BC36),('Abs550'!$C37-'Abs550'!BC37))</f>
        <v>1.3001666666666665</v>
      </c>
      <c r="BD20" s="2">
        <f>AVERAGE(('Abs550'!$C35-'Abs550'!BD35),('Abs550'!$C36-'Abs550'!BD36),('Abs550'!$C37-'Abs550'!BD37))</f>
        <v>1.3013333333333332</v>
      </c>
      <c r="BE20" s="2">
        <f>AVERAGE(('Abs550'!$C35-'Abs550'!BE35),('Abs550'!$C36-'Abs550'!BE36),('Abs550'!$C37-'Abs550'!BE37))</f>
        <v>1.3010999999999999</v>
      </c>
      <c r="BF20" s="2">
        <f>AVERAGE(('Abs550'!$C35-'Abs550'!BF35),('Abs550'!$C36-'Abs550'!BF36),('Abs550'!$C37-'Abs550'!BF37))</f>
        <v>1.3015333333333332</v>
      </c>
      <c r="BG20" s="2">
        <f>AVERAGE(('Abs550'!$C35-'Abs550'!BG35),('Abs550'!$C36-'Abs550'!BG36),('Abs550'!$C37-'Abs550'!BG37))</f>
        <v>1.3018666666666665</v>
      </c>
      <c r="BH20" s="2">
        <f>AVERAGE(('Abs550'!$C35-'Abs550'!BH35),('Abs550'!$C36-'Abs550'!BH36),('Abs550'!$C37-'Abs550'!BH37))</f>
        <v>1.3017333333333332</v>
      </c>
      <c r="BI20" s="2">
        <f>AVERAGE(('Abs550'!$C35-'Abs550'!BI35),('Abs550'!$C36-'Abs550'!BI36),('Abs550'!$C37-'Abs550'!BI37))</f>
        <v>1.3016333333333334</v>
      </c>
      <c r="BJ20" s="2">
        <f>AVERAGE(('Abs550'!$C35-'Abs550'!BJ35),('Abs550'!$C36-'Abs550'!BJ36),('Abs550'!$C37-'Abs550'!BJ37))</f>
        <v>1.3016333333333334</v>
      </c>
      <c r="BK20" s="2">
        <f>AVERAGE(('Abs550'!$C35-'Abs550'!BK35),('Abs550'!$C36-'Abs550'!BK36),('Abs550'!$C37-'Abs550'!BK37))</f>
        <v>1.3019333333333332</v>
      </c>
      <c r="BL20" s="2">
        <f>AVERAGE(('Abs550'!$C35-'Abs550'!BL35),('Abs550'!$C36-'Abs550'!BL36),('Abs550'!$C37-'Abs550'!BL37))</f>
        <v>1.3023666666666665</v>
      </c>
      <c r="BM20" s="2">
        <f>AVERAGE(('Abs550'!$C35-'Abs550'!BM35),('Abs550'!$C36-'Abs550'!BM36),('Abs550'!$C37-'Abs550'!BM37))</f>
        <v>1.3021666666666665</v>
      </c>
      <c r="BN20" s="2">
        <f>AVERAGE(('Abs550'!$C35-'Abs550'!BN35),('Abs550'!$C36-'Abs550'!BN36),('Abs550'!$C37-'Abs550'!BN37))</f>
        <v>1.3022666666666667</v>
      </c>
      <c r="BO20" s="2">
        <f>AVERAGE(('Abs550'!$C35-'Abs550'!BO35),('Abs550'!$C36-'Abs550'!BO36),('Abs550'!$C37-'Abs550'!BO37))</f>
        <v>1.3025</v>
      </c>
      <c r="BP20" s="2">
        <f>AVERAGE(('Abs550'!$C35-'Abs550'!BP35),('Abs550'!$C36-'Abs550'!BP36),('Abs550'!$C37-'Abs550'!BP37))</f>
        <v>1.3025</v>
      </c>
      <c r="BQ20" s="2">
        <f>AVERAGE(('Abs550'!$C35-'Abs550'!BQ35),('Abs550'!$C36-'Abs550'!BQ36),('Abs550'!$C37-'Abs550'!BQ37))</f>
        <v>1.3028999999999999</v>
      </c>
      <c r="BR20" s="2">
        <f>AVERAGE(('Abs550'!$C35-'Abs550'!BR35),('Abs550'!$C36-'Abs550'!BR36),('Abs550'!$C37-'Abs550'!BR37))</f>
        <v>1.3028999999999999</v>
      </c>
      <c r="BS20" s="2">
        <f>AVERAGE(('Abs550'!$C35-'Abs550'!BS35),('Abs550'!$C36-'Abs550'!BS36),('Abs550'!$C37-'Abs550'!BS37))</f>
        <v>1.3028999999999999</v>
      </c>
      <c r="BT20" s="2">
        <f>AVERAGE(('Abs550'!$C35-'Abs550'!BT35),('Abs550'!$C36-'Abs550'!BT36),('Abs550'!$C37-'Abs550'!BT37))</f>
        <v>1.3026999999999997</v>
      </c>
      <c r="BU20" s="2">
        <f>AVERAGE(('Abs550'!$C35-'Abs550'!BU35),('Abs550'!$C36-'Abs550'!BU36),('Abs550'!$C37-'Abs550'!BU37))</f>
        <v>1.303133333333333</v>
      </c>
      <c r="BV20" s="2">
        <f>AVERAGE(('Abs550'!$C35-'Abs550'!BV35),('Abs550'!$C36-'Abs550'!BV36),('Abs550'!$C37-'Abs550'!BV37))</f>
        <v>1.3037999999999998</v>
      </c>
      <c r="BW20" s="2">
        <f>AVERAGE(('Abs550'!$C35-'Abs550'!BW35),('Abs550'!$C36-'Abs550'!BW36),('Abs550'!$C37-'Abs550'!BW37))</f>
        <v>1.3029999999999999</v>
      </c>
      <c r="BX20" s="2">
        <f>AVERAGE(('Abs550'!$C35-'Abs550'!BX35),('Abs550'!$C36-'Abs550'!BX36),('Abs550'!$C37-'Abs550'!BX37))</f>
        <v>1.3033333333333335</v>
      </c>
      <c r="BY20" s="2">
        <f>AVERAGE(('Abs550'!$C35-'Abs550'!BY35),('Abs550'!$C36-'Abs550'!BY36),('Abs550'!$C37-'Abs550'!BY37))</f>
        <v>1.3033999999999999</v>
      </c>
      <c r="BZ20" s="2">
        <f>AVERAGE(('Abs550'!$C35-'Abs550'!BZ35),('Abs550'!$C36-'Abs550'!BZ36),('Abs550'!$C37-'Abs550'!BZ37))</f>
        <v>1.3035333333333332</v>
      </c>
      <c r="CA20" s="2">
        <f>AVERAGE(('Abs550'!$C35-'Abs550'!CA35),('Abs550'!$C36-'Abs550'!CA36),('Abs550'!$C37-'Abs550'!CA37))</f>
        <v>1.3041999999999998</v>
      </c>
      <c r="CB20" s="2">
        <f>AVERAGE(('Abs550'!$C35-'Abs550'!CB35),('Abs550'!$C36-'Abs550'!CB36),('Abs550'!$C37-'Abs550'!CB37))</f>
        <v>1.3044</v>
      </c>
      <c r="CC20" s="2">
        <f>AVERAGE(('Abs550'!$C35-'Abs550'!CC35),('Abs550'!$C36-'Abs550'!CC36),('Abs550'!$C37-'Abs550'!CC37))</f>
        <v>1.3044</v>
      </c>
      <c r="CD20" s="2">
        <f>AVERAGE(('Abs550'!$C35-'Abs550'!CD35),('Abs550'!$C36-'Abs550'!CD36),('Abs550'!$C37-'Abs550'!CD37))</f>
        <v>1.3044</v>
      </c>
      <c r="CE20" s="2">
        <f>AVERAGE(('Abs550'!$C35-'Abs550'!CE35),('Abs550'!$C36-'Abs550'!CE36),('Abs550'!$C37-'Abs550'!CE37))</f>
        <v>1.3045333333333333</v>
      </c>
      <c r="CF20" s="2">
        <f>AVERAGE(('Abs550'!$C35-'Abs550'!CF35),('Abs550'!$C36-'Abs550'!CF36),('Abs550'!$C37-'Abs550'!CF37))</f>
        <v>1.3051666666666666</v>
      </c>
      <c r="CG20" s="2">
        <f>AVERAGE(('Abs550'!$C35-'Abs550'!CG35),('Abs550'!$C36-'Abs550'!CG36),('Abs550'!$C37-'Abs550'!CG37))</f>
        <v>1.3047333333333333</v>
      </c>
      <c r="CH20" s="2">
        <f>AVERAGE(('Abs550'!$C35-'Abs550'!CH35),('Abs550'!$C36-'Abs550'!CH36),('Abs550'!$C37-'Abs550'!CH37))</f>
        <v>1.3048333333333333</v>
      </c>
      <c r="CI20" s="2">
        <f>AVERAGE(('Abs550'!$C35-'Abs550'!CI35),('Abs550'!$C36-'Abs550'!CI36),('Abs550'!$C37-'Abs550'!CI37))</f>
        <v>1.3046333333333333</v>
      </c>
      <c r="CJ20" s="2">
        <f>AVERAGE(('Abs550'!$C35-'Abs550'!CJ35),('Abs550'!$C36-'Abs550'!CJ36),('Abs550'!$C37-'Abs550'!CJ37))</f>
        <v>1.3048333333333333</v>
      </c>
      <c r="CK20" s="2">
        <f>AVERAGE(('Abs550'!$C35-'Abs550'!CK35),('Abs550'!$C36-'Abs550'!CK36),('Abs550'!$C37-'Abs550'!CK37))</f>
        <v>1.3056999999999999</v>
      </c>
      <c r="CL20" s="2">
        <f>AVERAGE(('Abs550'!$C35-'Abs550'!CL35),('Abs550'!$C36-'Abs550'!CL36),('Abs550'!$C37-'Abs550'!CL37))</f>
        <v>1.3053666666666666</v>
      </c>
      <c r="CM20" s="2">
        <f>AVERAGE(('Abs550'!$C35-'Abs550'!CM35),('Abs550'!$C36-'Abs550'!CM36),('Abs550'!$C37-'Abs550'!CM37))</f>
        <v>1.3062333333333334</v>
      </c>
      <c r="CN20" s="2">
        <f>AVERAGE(('Abs550'!$C35-'Abs550'!CN35),('Abs550'!$C36-'Abs550'!CN36),('Abs550'!$C37-'Abs550'!CN37))</f>
        <v>1.3055999999999999</v>
      </c>
      <c r="CO20" s="2">
        <f>AVERAGE(('Abs550'!$C35-'Abs550'!CO35),('Abs550'!$C36-'Abs550'!CO36),('Abs550'!$C37-'Abs550'!CO37))</f>
        <v>1.3059333333333332</v>
      </c>
      <c r="CP20" s="2">
        <f>AVERAGE(('Abs550'!$C35-'Abs550'!CP35),('Abs550'!$C36-'Abs550'!CP36),('Abs550'!$C37-'Abs550'!CP37))</f>
        <v>1.3062333333333334</v>
      </c>
      <c r="CQ20" s="2">
        <f>AVERAGE(('Abs550'!$C35-'Abs550'!CQ35),('Abs550'!$C36-'Abs550'!CQ36),('Abs550'!$C37-'Abs550'!CQ37))</f>
        <v>1.3056999999999999</v>
      </c>
      <c r="CR20" s="2">
        <f>AVERAGE(('Abs550'!$C35-'Abs550'!CR35),('Abs550'!$C36-'Abs550'!CR36),('Abs550'!$C37-'Abs550'!CR37))</f>
        <v>1.3065666666666667</v>
      </c>
      <c r="CS20" s="2">
        <f>AVERAGE(('Abs550'!$C35-'Abs550'!CS35),('Abs550'!$C36-'Abs550'!CS36),('Abs550'!$C37-'Abs550'!CS37))</f>
        <v>1.3065666666666667</v>
      </c>
      <c r="CT20" s="2">
        <f>AVERAGE(('Abs550'!$C35-'Abs550'!CT35),('Abs550'!$C36-'Abs550'!CT36),('Abs550'!$C37-'Abs550'!CT37))</f>
        <v>1.3066333333333333</v>
      </c>
      <c r="CU20" s="2">
        <f>AVERAGE(('Abs550'!$C35-'Abs550'!CU35),('Abs550'!$C36-'Abs550'!CU36),('Abs550'!$C37-'Abs550'!CU37))</f>
        <v>1.3066666666666666</v>
      </c>
      <c r="CV20" s="2"/>
    </row>
    <row r="21" spans="1:100" x14ac:dyDescent="0.25">
      <c r="A21">
        <v>11</v>
      </c>
      <c r="B21" s="13" t="s">
        <v>12</v>
      </c>
      <c r="C21" s="2">
        <f>AVERAGE(('Abs550'!$C38-'Abs550'!C38),('Abs550'!$C39-'Abs550'!C39),('Abs550'!$C40-'Abs550'!C40))</f>
        <v>0</v>
      </c>
      <c r="D21" s="2">
        <f>AVERAGE(('Abs550'!$C38-'Abs550'!D38),('Abs550'!$C39-'Abs550'!D39),('Abs550'!$C40-'Abs550'!D40))</f>
        <v>0.57666666666666666</v>
      </c>
      <c r="E21" s="2">
        <f>AVERAGE(('Abs550'!$C38-'Abs550'!E38),('Abs550'!$C39-'Abs550'!E39),('Abs550'!$C40-'Abs550'!E40))</f>
        <v>0.85643333333333338</v>
      </c>
      <c r="F21" s="2">
        <f>AVERAGE(('Abs550'!$C38-'Abs550'!F38),('Abs550'!$C39-'Abs550'!F39),('Abs550'!$C40-'Abs550'!F40))</f>
        <v>0.78713333333333324</v>
      </c>
      <c r="G21" s="2">
        <f>AVERAGE(('Abs550'!$C38-'Abs550'!G38),('Abs550'!$C39-'Abs550'!G39),('Abs550'!$C40-'Abs550'!G40))</f>
        <v>0.7587666666666667</v>
      </c>
      <c r="H21" s="2">
        <f>AVERAGE(('Abs550'!$C38-'Abs550'!H38),('Abs550'!$C39-'Abs550'!H39),('Abs550'!$C40-'Abs550'!H40))</f>
        <v>0.76053333333333339</v>
      </c>
      <c r="I21" s="2">
        <f>AVERAGE(('Abs550'!$C38-'Abs550'!I38),('Abs550'!$C39-'Abs550'!I39),('Abs550'!$C40-'Abs550'!I40))</f>
        <v>0.76296666666666668</v>
      </c>
      <c r="J21" s="2">
        <f>AVERAGE(('Abs550'!$C38-'Abs550'!J38),('Abs550'!$C39-'Abs550'!J39),('Abs550'!$C40-'Abs550'!J40))</f>
        <v>0.76619999999999999</v>
      </c>
      <c r="K21" s="2">
        <f>AVERAGE(('Abs550'!$C38-'Abs550'!K38),('Abs550'!$C39-'Abs550'!K39),('Abs550'!$C40-'Abs550'!K40))</f>
        <v>0.76919999999999999</v>
      </c>
      <c r="L21" s="2">
        <f>AVERAGE(('Abs550'!$C38-'Abs550'!L38),('Abs550'!$C39-'Abs550'!L39),('Abs550'!$C40-'Abs550'!L40))</f>
        <v>0.77389999999999992</v>
      </c>
      <c r="M21" s="2">
        <f>AVERAGE(('Abs550'!$C38-'Abs550'!M38),('Abs550'!$C39-'Abs550'!M39),('Abs550'!$C40-'Abs550'!M40))</f>
        <v>0.77673333333333316</v>
      </c>
      <c r="N21" s="2">
        <f>AVERAGE(('Abs550'!$C38-'Abs550'!N38),('Abs550'!$C39-'Abs550'!N39),('Abs550'!$C40-'Abs550'!N40))</f>
        <v>0.78083333333333338</v>
      </c>
      <c r="O21" s="2">
        <f>AVERAGE(('Abs550'!$C38-'Abs550'!O38),('Abs550'!$C39-'Abs550'!O39),('Abs550'!$C40-'Abs550'!O40))</f>
        <v>0.78256666666666674</v>
      </c>
      <c r="P21" s="2">
        <f>AVERAGE(('Abs550'!$C38-'Abs550'!P38),('Abs550'!$C39-'Abs550'!P39),('Abs550'!$C40-'Abs550'!P40))</f>
        <v>0.78533333333333333</v>
      </c>
      <c r="Q21" s="2">
        <f>AVERAGE(('Abs550'!$C38-'Abs550'!Q38),('Abs550'!$C39-'Abs550'!Q39),('Abs550'!$C40-'Abs550'!Q40))</f>
        <v>0.7876333333333333</v>
      </c>
      <c r="R21" s="2">
        <f>AVERAGE(('Abs550'!$C38-'Abs550'!R38),('Abs550'!$C39-'Abs550'!R39),('Abs550'!$C40-'Abs550'!R40))</f>
        <v>0.78953333333333331</v>
      </c>
      <c r="S21" s="2">
        <f>AVERAGE(('Abs550'!$C38-'Abs550'!S38),('Abs550'!$C39-'Abs550'!S39),('Abs550'!$C40-'Abs550'!S40))</f>
        <v>0.79253333333333342</v>
      </c>
      <c r="T21" s="2">
        <f>AVERAGE(('Abs550'!$C38-'Abs550'!T38),('Abs550'!$C39-'Abs550'!T39),('Abs550'!$C40-'Abs550'!T40))</f>
        <v>0.79539999999999988</v>
      </c>
      <c r="U21" s="2">
        <f>AVERAGE(('Abs550'!$C38-'Abs550'!U38),('Abs550'!$C39-'Abs550'!U39),('Abs550'!$C40-'Abs550'!U40))</f>
        <v>0.7972999999999999</v>
      </c>
      <c r="V21" s="2">
        <f>AVERAGE(('Abs550'!$C38-'Abs550'!V38),('Abs550'!$C39-'Abs550'!V39),('Abs550'!$C40-'Abs550'!V40))</f>
        <v>0.7999666666666666</v>
      </c>
      <c r="W21" s="2">
        <f>AVERAGE(('Abs550'!$C38-'Abs550'!W38),('Abs550'!$C39-'Abs550'!W39),('Abs550'!$C40-'Abs550'!W40))</f>
        <v>0.80239999999999989</v>
      </c>
      <c r="X21" s="2">
        <f>AVERAGE(('Abs550'!$C38-'Abs550'!X38),('Abs550'!$C39-'Abs550'!X39),('Abs550'!$C40-'Abs550'!X40))</f>
        <v>0.80530000000000002</v>
      </c>
      <c r="Y21" s="2">
        <f>AVERAGE(('Abs550'!$C38-'Abs550'!Y38),('Abs550'!$C39-'Abs550'!Y39),('Abs550'!$C40-'Abs550'!Y40))</f>
        <v>0.80726666666666669</v>
      </c>
      <c r="Z21" s="2">
        <f>AVERAGE(('Abs550'!$C38-'Abs550'!Z38),('Abs550'!$C39-'Abs550'!Z39),('Abs550'!$C40-'Abs550'!Z40))</f>
        <v>0.80873333333333319</v>
      </c>
      <c r="AA21" s="2">
        <f>AVERAGE(('Abs550'!$C38-'Abs550'!AA38),('Abs550'!$C39-'Abs550'!AA39),('Abs550'!$C40-'Abs550'!AA40))</f>
        <v>0.81016666666666659</v>
      </c>
      <c r="AB21" s="2">
        <f>AVERAGE(('Abs550'!$C38-'Abs550'!AB38),('Abs550'!$C39-'Abs550'!AB39),('Abs550'!$C40-'Abs550'!AB40))</f>
        <v>0.81163333333333332</v>
      </c>
      <c r="AC21" s="2">
        <f>AVERAGE(('Abs550'!$C38-'Abs550'!AC38),('Abs550'!$C39-'Abs550'!AC39),('Abs550'!$C40-'Abs550'!AC40))</f>
        <v>0.81326666666666669</v>
      </c>
      <c r="AD21" s="2">
        <f>AVERAGE(('Abs550'!$C38-'Abs550'!AD38),('Abs550'!$C39-'Abs550'!AD39),('Abs550'!$C40-'Abs550'!AD40))</f>
        <v>0.81459999999999999</v>
      </c>
      <c r="AE21" s="2">
        <f>AVERAGE(('Abs550'!$C38-'Abs550'!AE38),('Abs550'!$C39-'Abs550'!AE39),('Abs550'!$C40-'Abs550'!AE40))</f>
        <v>0.81573333333333331</v>
      </c>
      <c r="AF21" s="2">
        <f>AVERAGE(('Abs550'!$C38-'Abs550'!AF38),('Abs550'!$C39-'Abs550'!AF39),('Abs550'!$C40-'Abs550'!AF40))</f>
        <v>0.81703333333333328</v>
      </c>
      <c r="AG21" s="2">
        <f>AVERAGE(('Abs550'!$C38-'Abs550'!AG38),('Abs550'!$C39-'Abs550'!AG39),('Abs550'!$C40-'Abs550'!AG40))</f>
        <v>0.81859999999999999</v>
      </c>
      <c r="AH21" s="2">
        <f>AVERAGE(('Abs550'!$C38-'Abs550'!AH38),('Abs550'!$C39-'Abs550'!AH39),('Abs550'!$C40-'Abs550'!AH40))</f>
        <v>0.81979999999999997</v>
      </c>
      <c r="AI21" s="2">
        <f>AVERAGE(('Abs550'!$C38-'Abs550'!AI38),('Abs550'!$C39-'Abs550'!AI39),('Abs550'!$C40-'Abs550'!AI40))</f>
        <v>0.82069999999999987</v>
      </c>
      <c r="AJ21" s="2">
        <f>AVERAGE(('Abs550'!$C38-'Abs550'!AJ38),('Abs550'!$C39-'Abs550'!AJ39),('Abs550'!$C40-'Abs550'!AJ40))</f>
        <v>0.82203333333333328</v>
      </c>
      <c r="AK21" s="2">
        <f>AVERAGE(('Abs550'!$C38-'Abs550'!AK38),('Abs550'!$C39-'Abs550'!AK39),('Abs550'!$C40-'Abs550'!AK40))</f>
        <v>0.82293333333333329</v>
      </c>
      <c r="AL21" s="2">
        <f>AVERAGE(('Abs550'!$C38-'Abs550'!AL38),('Abs550'!$C39-'Abs550'!AL39),('Abs550'!$C40-'Abs550'!AL40))</f>
        <v>0.82413333333333327</v>
      </c>
      <c r="AM21" s="2">
        <f>AVERAGE(('Abs550'!$C38-'Abs550'!AM38),('Abs550'!$C39-'Abs550'!AM39),('Abs550'!$C40-'Abs550'!AM40))</f>
        <v>0.82513333333333316</v>
      </c>
      <c r="AN21" s="2">
        <f>AVERAGE(('Abs550'!$C38-'Abs550'!AN38),('Abs550'!$C39-'Abs550'!AN39),('Abs550'!$C40-'Abs550'!AN40))</f>
        <v>0.82603333333333329</v>
      </c>
      <c r="AO21" s="2">
        <f>AVERAGE(('Abs550'!$C38-'Abs550'!AO38),('Abs550'!$C39-'Abs550'!AO39),('Abs550'!$C40-'Abs550'!AO40))</f>
        <v>0.82710000000000006</v>
      </c>
      <c r="AP21" s="2">
        <f>AVERAGE(('Abs550'!$C38-'Abs550'!AP38),('Abs550'!$C39-'Abs550'!AP39),('Abs550'!$C40-'Abs550'!AP40))</f>
        <v>0.82799999999999996</v>
      </c>
      <c r="AQ21" s="2">
        <f>AVERAGE(('Abs550'!$C38-'Abs550'!AQ38),('Abs550'!$C39-'Abs550'!AQ39),('Abs550'!$C40-'Abs550'!AQ40))</f>
        <v>0.82866666666666655</v>
      </c>
      <c r="AR21" s="2">
        <f>AVERAGE(('Abs550'!$C38-'Abs550'!AR38),('Abs550'!$C39-'Abs550'!AR39),('Abs550'!$C40-'Abs550'!AR40))</f>
        <v>0.82953333333333334</v>
      </c>
      <c r="AS21" s="2">
        <f>AVERAGE(('Abs550'!$C38-'Abs550'!AS38),('Abs550'!$C39-'Abs550'!AS39),('Abs550'!$C40-'Abs550'!AS40))</f>
        <v>0.83023333333333316</v>
      </c>
      <c r="AT21" s="2">
        <f>AVERAGE(('Abs550'!$C38-'Abs550'!AT38),('Abs550'!$C39-'Abs550'!AT39),('Abs550'!$C40-'Abs550'!AT40))</f>
        <v>0.83073333333333332</v>
      </c>
      <c r="AU21" s="2">
        <f>AVERAGE(('Abs550'!$C38-'Abs550'!AU38),('Abs550'!$C39-'Abs550'!AU39),('Abs550'!$C40-'Abs550'!AU40))</f>
        <v>0.83096666666666674</v>
      </c>
      <c r="AV21" s="2">
        <f>AVERAGE(('Abs550'!$C38-'Abs550'!AV38),('Abs550'!$C39-'Abs550'!AV39),('Abs550'!$C40-'Abs550'!AV40))</f>
        <v>0.83183333333333331</v>
      </c>
      <c r="AW21" s="2">
        <f>AVERAGE(('Abs550'!$C38-'Abs550'!AW38),('Abs550'!$C39-'Abs550'!AW39),('Abs550'!$C40-'Abs550'!AW40))</f>
        <v>0.83239999999999992</v>
      </c>
      <c r="AX21" s="2">
        <f>AVERAGE(('Abs550'!$C38-'Abs550'!AX38),('Abs550'!$C39-'Abs550'!AX39),('Abs550'!$C40-'Abs550'!AX40))</f>
        <v>0.83263333333333334</v>
      </c>
      <c r="AY21" s="2">
        <f>AVERAGE(('Abs550'!$C38-'Abs550'!AY38),('Abs550'!$C39-'Abs550'!AY39),('Abs550'!$C40-'Abs550'!AY40))</f>
        <v>0.83369999999999989</v>
      </c>
      <c r="AZ21" s="2">
        <f>AVERAGE(('Abs550'!$C38-'Abs550'!AZ38),('Abs550'!$C39-'Abs550'!AZ39),('Abs550'!$C40-'Abs550'!AZ40))</f>
        <v>0.83403333333333318</v>
      </c>
      <c r="BA21" s="2">
        <f>AVERAGE(('Abs550'!$C38-'Abs550'!BA38),('Abs550'!$C39-'Abs550'!BA39),('Abs550'!$C40-'Abs550'!BA40))</f>
        <v>0.83446666666666658</v>
      </c>
      <c r="BB21" s="2">
        <f>AVERAGE(('Abs550'!$C38-'Abs550'!BB38),('Abs550'!$C39-'Abs550'!BB39),('Abs550'!$C40-'Abs550'!BB40))</f>
        <v>0.83469999999999989</v>
      </c>
      <c r="BC21" s="2">
        <f>AVERAGE(('Abs550'!$C38-'Abs550'!BC38),('Abs550'!$C39-'Abs550'!BC39),('Abs550'!$C40-'Abs550'!BC40))</f>
        <v>0.83516666666666672</v>
      </c>
      <c r="BD21" s="2">
        <f>AVERAGE(('Abs550'!$C38-'Abs550'!BD38),('Abs550'!$C39-'Abs550'!BD39),('Abs550'!$C40-'Abs550'!BD40))</f>
        <v>0.83633333333333348</v>
      </c>
      <c r="BE21" s="2">
        <f>AVERAGE(('Abs550'!$C38-'Abs550'!BE38),('Abs550'!$C39-'Abs550'!BE39),('Abs550'!$C40-'Abs550'!BE40))</f>
        <v>0.83676666666666666</v>
      </c>
      <c r="BF21" s="2">
        <f>AVERAGE(('Abs550'!$C38-'Abs550'!BF38),('Abs550'!$C39-'Abs550'!BF39),('Abs550'!$C40-'Abs550'!BF40))</f>
        <v>0.83686666666666676</v>
      </c>
      <c r="BG21" s="2">
        <f>AVERAGE(('Abs550'!$C38-'Abs550'!BG38),('Abs550'!$C39-'Abs550'!BG39),('Abs550'!$C40-'Abs550'!BG40))</f>
        <v>0.83786666666666676</v>
      </c>
      <c r="BH21" s="2">
        <f>AVERAGE(('Abs550'!$C38-'Abs550'!BH38),('Abs550'!$C39-'Abs550'!BH39),('Abs550'!$C40-'Abs550'!BH40))</f>
        <v>0.83806666666666663</v>
      </c>
      <c r="BI21" s="2">
        <f>AVERAGE(('Abs550'!$C38-'Abs550'!BI38),('Abs550'!$C39-'Abs550'!BI39),('Abs550'!$C40-'Abs550'!BI40))</f>
        <v>0.83796666666666664</v>
      </c>
      <c r="BJ21" s="2">
        <f>AVERAGE(('Abs550'!$C38-'Abs550'!BJ38),('Abs550'!$C39-'Abs550'!BJ39),('Abs550'!$C40-'Abs550'!BJ40))</f>
        <v>0.83930000000000005</v>
      </c>
      <c r="BK21" s="2">
        <f>AVERAGE(('Abs550'!$C38-'Abs550'!BK38),('Abs550'!$C39-'Abs550'!BK39),('Abs550'!$C40-'Abs550'!BK40))</f>
        <v>0.8395999999999999</v>
      </c>
      <c r="BL21" s="2">
        <f>AVERAGE(('Abs550'!$C38-'Abs550'!BL38),('Abs550'!$C39-'Abs550'!BL39),('Abs550'!$C40-'Abs550'!BL40))</f>
        <v>0.8397</v>
      </c>
      <c r="BM21" s="2">
        <f>AVERAGE(('Abs550'!$C38-'Abs550'!BM38),('Abs550'!$C39-'Abs550'!BM39),('Abs550'!$C40-'Abs550'!BM40))</f>
        <v>0.84050000000000002</v>
      </c>
      <c r="BN21" s="2">
        <f>AVERAGE(('Abs550'!$C38-'Abs550'!BN38),('Abs550'!$C39-'Abs550'!BN39),('Abs550'!$C40-'Abs550'!BN40))</f>
        <v>0.84093333333333342</v>
      </c>
      <c r="BO21" s="2">
        <f>AVERAGE(('Abs550'!$C38-'Abs550'!BO38),('Abs550'!$C39-'Abs550'!BO39),('Abs550'!$C40-'Abs550'!BO40))</f>
        <v>0.84083333333333332</v>
      </c>
      <c r="BP21" s="2">
        <f>AVERAGE(('Abs550'!$C38-'Abs550'!BP38),('Abs550'!$C39-'Abs550'!BP39),('Abs550'!$C40-'Abs550'!BP40))</f>
        <v>0.84049999999999991</v>
      </c>
      <c r="BQ21" s="2">
        <f>AVERAGE(('Abs550'!$C38-'Abs550'!BQ38),('Abs550'!$C39-'Abs550'!BQ39),('Abs550'!$C40-'Abs550'!BQ40))</f>
        <v>0.84089999999999998</v>
      </c>
      <c r="BR21" s="2">
        <f>AVERAGE(('Abs550'!$C38-'Abs550'!BR38),('Abs550'!$C39-'Abs550'!BR39),('Abs550'!$C40-'Abs550'!BR40))</f>
        <v>0.84089999999999987</v>
      </c>
      <c r="BS21" s="2">
        <f>AVERAGE(('Abs550'!$C38-'Abs550'!BS38),('Abs550'!$C39-'Abs550'!BS39),('Abs550'!$C40-'Abs550'!BS40))</f>
        <v>0.84089999999999998</v>
      </c>
      <c r="BT21" s="2">
        <f>AVERAGE(('Abs550'!$C38-'Abs550'!BT38),('Abs550'!$C39-'Abs550'!BT39),('Abs550'!$C40-'Abs550'!BT40))</f>
        <v>0.8407</v>
      </c>
      <c r="BU21" s="2">
        <f>AVERAGE(('Abs550'!$C38-'Abs550'!BU38),('Abs550'!$C39-'Abs550'!BU39),('Abs550'!$C40-'Abs550'!BU40))</f>
        <v>0.8414666666666667</v>
      </c>
      <c r="BV21" s="2">
        <f>AVERAGE(('Abs550'!$C38-'Abs550'!BV38),('Abs550'!$C39-'Abs550'!BV39),('Abs550'!$C40-'Abs550'!BV40))</f>
        <v>0.84113333333333318</v>
      </c>
      <c r="BW21" s="2">
        <f>AVERAGE(('Abs550'!$C38-'Abs550'!BW38),('Abs550'!$C39-'Abs550'!BW39),('Abs550'!$C40-'Abs550'!BW40))</f>
        <v>0.84166666666666667</v>
      </c>
      <c r="BX21" s="2">
        <f>AVERAGE(('Abs550'!$C38-'Abs550'!BX38),('Abs550'!$C39-'Abs550'!BX39),('Abs550'!$C40-'Abs550'!BX40))</f>
        <v>0.84199999999999997</v>
      </c>
      <c r="BY21" s="2">
        <f>AVERAGE(('Abs550'!$C38-'Abs550'!BY38),('Abs550'!$C39-'Abs550'!BY39),('Abs550'!$C40-'Abs550'!BY40))</f>
        <v>0.84240000000000004</v>
      </c>
      <c r="BZ21" s="2">
        <f>AVERAGE(('Abs550'!$C38-'Abs550'!BZ38),('Abs550'!$C39-'Abs550'!BZ39),('Abs550'!$C40-'Abs550'!BZ40))</f>
        <v>0.84286666666666665</v>
      </c>
      <c r="CA21" s="2">
        <f>AVERAGE(('Abs550'!$C38-'Abs550'!CA38),('Abs550'!$C39-'Abs550'!CA39),('Abs550'!$C40-'Abs550'!CA40))</f>
        <v>0.84353333333333325</v>
      </c>
      <c r="CB21" s="2">
        <f>AVERAGE(('Abs550'!$C38-'Abs550'!CB38),('Abs550'!$C39-'Abs550'!CB39),('Abs550'!$C40-'Abs550'!CB40))</f>
        <v>0.84373333333333334</v>
      </c>
      <c r="CC21" s="2">
        <f>AVERAGE(('Abs550'!$C38-'Abs550'!CC38),('Abs550'!$C39-'Abs550'!CC39),('Abs550'!$C40-'Abs550'!CC40))</f>
        <v>0.84373333333333334</v>
      </c>
      <c r="CD21" s="2">
        <f>AVERAGE(('Abs550'!$C38-'Abs550'!CD38),('Abs550'!$C39-'Abs550'!CD39),('Abs550'!$C40-'Abs550'!CD40))</f>
        <v>0.84339999999999993</v>
      </c>
      <c r="CE21" s="2">
        <f>AVERAGE(('Abs550'!$C38-'Abs550'!CE38),('Abs550'!$C39-'Abs550'!CE39),('Abs550'!$C40-'Abs550'!CE40))</f>
        <v>0.84419999999999995</v>
      </c>
      <c r="CF21" s="2">
        <f>AVERAGE(('Abs550'!$C38-'Abs550'!CF38),('Abs550'!$C39-'Abs550'!CF39),('Abs550'!$C40-'Abs550'!CF40))</f>
        <v>0.84416666666666662</v>
      </c>
      <c r="CG21" s="2">
        <f>AVERAGE(('Abs550'!$C38-'Abs550'!CG38),('Abs550'!$C39-'Abs550'!CG39),('Abs550'!$C40-'Abs550'!CG40))</f>
        <v>0.84439999999999993</v>
      </c>
      <c r="CH21" s="2">
        <f>AVERAGE(('Abs550'!$C38-'Abs550'!CH38),('Abs550'!$C39-'Abs550'!CH39),('Abs550'!$C40-'Abs550'!CH40))</f>
        <v>0.84483333333333333</v>
      </c>
      <c r="CI21" s="2">
        <f>AVERAGE(('Abs550'!$C38-'Abs550'!CI38),('Abs550'!$C39-'Abs550'!CI39),('Abs550'!$C40-'Abs550'!CI40))</f>
        <v>0.84496666666666664</v>
      </c>
      <c r="CJ21" s="2">
        <f>AVERAGE(('Abs550'!$C38-'Abs550'!CJ38),('Abs550'!$C39-'Abs550'!CJ39),('Abs550'!$C40-'Abs550'!CJ40))</f>
        <v>0.84549999999999992</v>
      </c>
      <c r="CK21" s="2">
        <f>AVERAGE(('Abs550'!$C38-'Abs550'!CK38),('Abs550'!$C39-'Abs550'!CK39),('Abs550'!$C40-'Abs550'!CK40))</f>
        <v>0.8456999999999999</v>
      </c>
      <c r="CL21" s="2">
        <f>AVERAGE(('Abs550'!$C38-'Abs550'!CL38),('Abs550'!$C39-'Abs550'!CL39),('Abs550'!$C40-'Abs550'!CL40))</f>
        <v>0.8463666666666666</v>
      </c>
      <c r="CM21" s="2">
        <f>AVERAGE(('Abs550'!$C38-'Abs550'!CM38),('Abs550'!$C39-'Abs550'!CM39),('Abs550'!$C40-'Abs550'!CM40))</f>
        <v>0.84689999999999988</v>
      </c>
      <c r="CN21" s="2">
        <f>AVERAGE(('Abs550'!$C38-'Abs550'!CN38),('Abs550'!$C39-'Abs550'!CN39),('Abs550'!$C40-'Abs550'!CN40))</f>
        <v>0.84660000000000002</v>
      </c>
      <c r="CO21" s="2">
        <f>AVERAGE(('Abs550'!$C38-'Abs550'!CO38),('Abs550'!$C39-'Abs550'!CO39),('Abs550'!$C40-'Abs550'!CO40))</f>
        <v>0.84693333333333332</v>
      </c>
      <c r="CP21" s="2">
        <f>AVERAGE(('Abs550'!$C38-'Abs550'!CP38),('Abs550'!$C39-'Abs550'!CP39),('Abs550'!$C40-'Abs550'!CP40))</f>
        <v>0.84789999999999976</v>
      </c>
      <c r="CQ21" s="2">
        <f>AVERAGE(('Abs550'!$C38-'Abs550'!CQ38),('Abs550'!$C39-'Abs550'!CQ39),('Abs550'!$C40-'Abs550'!CQ40))</f>
        <v>0.84770000000000001</v>
      </c>
      <c r="CR21" s="2">
        <f>AVERAGE(('Abs550'!$C38-'Abs550'!CR38),('Abs550'!$C39-'Abs550'!CR39),('Abs550'!$C40-'Abs550'!CR40))</f>
        <v>0.84823333333333328</v>
      </c>
      <c r="CS21" s="2">
        <f>AVERAGE(('Abs550'!$C38-'Abs550'!CS38),('Abs550'!$C39-'Abs550'!CS39),('Abs550'!$C40-'Abs550'!CS40))</f>
        <v>0.84889999999999999</v>
      </c>
      <c r="CT21" s="2">
        <f>AVERAGE(('Abs550'!$C38-'Abs550'!CT38),('Abs550'!$C39-'Abs550'!CT39),('Abs550'!$C40-'Abs550'!CT40))</f>
        <v>0.84996666666666665</v>
      </c>
      <c r="CU21" s="2">
        <f>AVERAGE(('Abs550'!$C38-'Abs550'!CU38),('Abs550'!$C39-'Abs550'!CU39),('Abs550'!$C40-'Abs550'!CU40))</f>
        <v>0.84966666666666668</v>
      </c>
      <c r="CV21" s="2"/>
    </row>
    <row r="22" spans="1:100" x14ac:dyDescent="0.25">
      <c r="B22" s="13" t="s">
        <v>5</v>
      </c>
      <c r="C22" s="2">
        <f>AVERAGE(('Abs550'!$C41-'Abs550'!C41),('Abs550'!$C42-'Abs550'!C42),('Abs550'!$C43-'Abs550'!C43))</f>
        <v>0</v>
      </c>
      <c r="D22" s="2">
        <f>AVERAGE(('Abs550'!$C41-'Abs550'!D41),('Abs550'!$C42-'Abs550'!D42),('Abs550'!$C43-'Abs550'!D43))</f>
        <v>0</v>
      </c>
      <c r="E22" s="2">
        <f>AVERAGE(('Abs550'!$C41-'Abs550'!E41),('Abs550'!$C42-'Abs550'!E42),('Abs550'!$C43-'Abs550'!E43))</f>
        <v>0.21943333333333323</v>
      </c>
      <c r="F22" s="2">
        <f>AVERAGE(('Abs550'!$C41-'Abs550'!F41),('Abs550'!$C42-'Abs550'!F42),('Abs550'!$C43-'Abs550'!F43))</f>
        <v>0.29113333333333341</v>
      </c>
      <c r="G22" s="2">
        <f>AVERAGE(('Abs550'!$C41-'Abs550'!G41),('Abs550'!$C42-'Abs550'!G42),('Abs550'!$C43-'Abs550'!G43))</f>
        <v>0.3184333333333334</v>
      </c>
      <c r="H22" s="2">
        <f>AVERAGE(('Abs550'!$C41-'Abs550'!H41),('Abs550'!$C42-'Abs550'!H42),('Abs550'!$C43-'Abs550'!H43))</f>
        <v>0.32953333333333329</v>
      </c>
      <c r="I22" s="2">
        <f>AVERAGE(('Abs550'!$C41-'Abs550'!I41),('Abs550'!$C42-'Abs550'!I42),('Abs550'!$C43-'Abs550'!I43))</f>
        <v>0.33963333333333323</v>
      </c>
      <c r="J22" s="2">
        <f>AVERAGE(('Abs550'!$C41-'Abs550'!J41),('Abs550'!$C42-'Abs550'!J42),('Abs550'!$C43-'Abs550'!J43))</f>
        <v>0.3448666666666666</v>
      </c>
      <c r="K22" s="2">
        <f>AVERAGE(('Abs550'!$C41-'Abs550'!K41),('Abs550'!$C42-'Abs550'!K42),('Abs550'!$C43-'Abs550'!K43))</f>
        <v>0.35053333333333331</v>
      </c>
      <c r="L22" s="2">
        <f>AVERAGE(('Abs550'!$C41-'Abs550'!L41),('Abs550'!$C42-'Abs550'!L42),('Abs550'!$C43-'Abs550'!L43))</f>
        <v>0.35523333333333323</v>
      </c>
      <c r="M22" s="2">
        <f>AVERAGE(('Abs550'!$C41-'Abs550'!M41),('Abs550'!$C42-'Abs550'!M42),('Abs550'!$C43-'Abs550'!M43))</f>
        <v>0.35873333333333329</v>
      </c>
      <c r="N22" s="2">
        <f>AVERAGE(('Abs550'!$C41-'Abs550'!N41),('Abs550'!$C42-'Abs550'!N42),('Abs550'!$C43-'Abs550'!N43))</f>
        <v>0.36249999999999999</v>
      </c>
      <c r="O22" s="2">
        <f>AVERAGE(('Abs550'!$C41-'Abs550'!O41),('Abs550'!$C42-'Abs550'!O42),('Abs550'!$C43-'Abs550'!O43))</f>
        <v>0.36623333333333336</v>
      </c>
      <c r="P22" s="2">
        <f>AVERAGE(('Abs550'!$C41-'Abs550'!P41),('Abs550'!$C42-'Abs550'!P42),('Abs550'!$C43-'Abs550'!P43))</f>
        <v>0.36366666666666658</v>
      </c>
      <c r="Q22" s="2">
        <f>AVERAGE(('Abs550'!$C41-'Abs550'!Q41),('Abs550'!$C42-'Abs550'!Q42),('Abs550'!$C43-'Abs550'!Q43))</f>
        <v>0.36796666666666661</v>
      </c>
      <c r="R22" s="2">
        <f>AVERAGE(('Abs550'!$C41-'Abs550'!R41),('Abs550'!$C42-'Abs550'!R42),('Abs550'!$C43-'Abs550'!R43))</f>
        <v>0.37153333333333327</v>
      </c>
      <c r="S22" s="2">
        <f>AVERAGE(('Abs550'!$C41-'Abs550'!S41),('Abs550'!$C42-'Abs550'!S42),('Abs550'!$C43-'Abs550'!S43))</f>
        <v>0.37519999999999998</v>
      </c>
      <c r="T22" s="2">
        <f>AVERAGE(('Abs550'!$C41-'Abs550'!T41),('Abs550'!$C42-'Abs550'!T42),('Abs550'!$C43-'Abs550'!T43))</f>
        <v>0.3783999999999999</v>
      </c>
      <c r="U22" s="2">
        <f>AVERAGE(('Abs550'!$C41-'Abs550'!U41),('Abs550'!$C42-'Abs550'!U42),('Abs550'!$C43-'Abs550'!U43))</f>
        <v>0.38229999999999992</v>
      </c>
      <c r="V22" s="2">
        <f>AVERAGE(('Abs550'!$C41-'Abs550'!V41),('Abs550'!$C42-'Abs550'!V42),('Abs550'!$C43-'Abs550'!V43))</f>
        <v>0.38496666666666668</v>
      </c>
      <c r="W22" s="2">
        <f>AVERAGE(('Abs550'!$C41-'Abs550'!W41),('Abs550'!$C42-'Abs550'!W42),('Abs550'!$C43-'Abs550'!W43))</f>
        <v>0.38906666666666662</v>
      </c>
      <c r="X22" s="2">
        <f>AVERAGE(('Abs550'!$C41-'Abs550'!X41),('Abs550'!$C42-'Abs550'!X42),('Abs550'!$C43-'Abs550'!X43))</f>
        <v>0.38996666666666663</v>
      </c>
      <c r="Y22" s="2">
        <f>AVERAGE(('Abs550'!$C41-'Abs550'!Y41),('Abs550'!$C42-'Abs550'!Y42),('Abs550'!$C43-'Abs550'!Y43))</f>
        <v>0.39559999999999995</v>
      </c>
      <c r="Z22" s="2">
        <f>AVERAGE(('Abs550'!$C41-'Abs550'!Z41),('Abs550'!$C42-'Abs550'!Z42),('Abs550'!$C43-'Abs550'!Z43))</f>
        <v>0.39673333333333333</v>
      </c>
      <c r="AA22" s="2">
        <f>AVERAGE(('Abs550'!$C41-'Abs550'!AA41),('Abs550'!$C42-'Abs550'!AA42),('Abs550'!$C43-'Abs550'!AA43))</f>
        <v>0.40149999999999997</v>
      </c>
      <c r="AB22" s="2">
        <f>AVERAGE(('Abs550'!$C41-'Abs550'!AB41),('Abs550'!$C42-'Abs550'!AB42),('Abs550'!$C43-'Abs550'!AB43))</f>
        <v>0.40429999999999994</v>
      </c>
      <c r="AC22" s="2">
        <f>AVERAGE(('Abs550'!$C41-'Abs550'!AC41),('Abs550'!$C42-'Abs550'!AC42),('Abs550'!$C43-'Abs550'!AC43))</f>
        <v>0.40793333333333326</v>
      </c>
      <c r="AD22" s="2">
        <f>AVERAGE(('Abs550'!$C41-'Abs550'!AD41),('Abs550'!$C42-'Abs550'!AD42),('Abs550'!$C43-'Abs550'!AD43))</f>
        <v>0.41093333333333332</v>
      </c>
      <c r="AE22" s="2">
        <f>AVERAGE(('Abs550'!$C41-'Abs550'!AE41),('Abs550'!$C42-'Abs550'!AE42),('Abs550'!$C43-'Abs550'!AE43))</f>
        <v>0.41406666666666658</v>
      </c>
      <c r="AF22" s="2">
        <f>AVERAGE(('Abs550'!$C41-'Abs550'!AF41),('Abs550'!$C42-'Abs550'!AF42),('Abs550'!$C43-'Abs550'!AF43))</f>
        <v>0.41736666666666666</v>
      </c>
      <c r="AG22" s="2">
        <f>AVERAGE(('Abs550'!$C41-'Abs550'!AG41),('Abs550'!$C42-'Abs550'!AG42),('Abs550'!$C43-'Abs550'!AG43))</f>
        <v>0.41993333333333327</v>
      </c>
      <c r="AH22" s="2">
        <f>AVERAGE(('Abs550'!$C41-'Abs550'!AH41),('Abs550'!$C42-'Abs550'!AH42),('Abs550'!$C43-'Abs550'!AH43))</f>
        <v>0.42246666666666655</v>
      </c>
      <c r="AI22" s="2">
        <f>AVERAGE(('Abs550'!$C41-'Abs550'!AI41),('Abs550'!$C42-'Abs550'!AI42),('Abs550'!$C43-'Abs550'!AI43))</f>
        <v>0.42569999999999997</v>
      </c>
      <c r="AJ22" s="2">
        <f>AVERAGE(('Abs550'!$C41-'Abs550'!AJ41),('Abs550'!$C42-'Abs550'!AJ42),('Abs550'!$C43-'Abs550'!AJ43))</f>
        <v>0.42836666666666656</v>
      </c>
      <c r="AK22" s="2">
        <f>AVERAGE(('Abs550'!$C41-'Abs550'!AK41),('Abs550'!$C42-'Abs550'!AK42),('Abs550'!$C43-'Abs550'!AK43))</f>
        <v>0.43059999999999993</v>
      </c>
      <c r="AL22" s="2">
        <f>AVERAGE(('Abs550'!$C41-'Abs550'!AL41),('Abs550'!$C42-'Abs550'!AL42),('Abs550'!$C43-'Abs550'!AL43))</f>
        <v>0.43413333333333326</v>
      </c>
      <c r="AM22" s="2">
        <f>AVERAGE(('Abs550'!$C41-'Abs550'!AM41),('Abs550'!$C42-'Abs550'!AM42),('Abs550'!$C43-'Abs550'!AM43))</f>
        <v>0.43579999999999991</v>
      </c>
      <c r="AN22" s="2">
        <f>AVERAGE(('Abs550'!$C41-'Abs550'!AN41),('Abs550'!$C42-'Abs550'!AN42),('Abs550'!$C43-'Abs550'!AN43))</f>
        <v>0.43936666666666663</v>
      </c>
      <c r="AO22" s="2">
        <f>AVERAGE(('Abs550'!$C41-'Abs550'!AO41),('Abs550'!$C42-'Abs550'!AO42),('Abs550'!$C43-'Abs550'!AO43))</f>
        <v>0.44276666666666653</v>
      </c>
      <c r="AP22" s="2">
        <f>AVERAGE(('Abs550'!$C41-'Abs550'!AP41),('Abs550'!$C42-'Abs550'!AP42),('Abs550'!$C43-'Abs550'!AP43))</f>
        <v>0.4449999999999999</v>
      </c>
      <c r="AQ22" s="2">
        <f>AVERAGE(('Abs550'!$C41-'Abs550'!AQ41),('Abs550'!$C42-'Abs550'!AQ42),('Abs550'!$C43-'Abs550'!AQ43))</f>
        <v>0.44766666666666649</v>
      </c>
      <c r="AR22" s="2">
        <f>AVERAGE(('Abs550'!$C41-'Abs550'!AR41),('Abs550'!$C42-'Abs550'!AR42),('Abs550'!$C43-'Abs550'!AR43))</f>
        <v>0.45019999999999988</v>
      </c>
      <c r="AS22" s="2">
        <f>AVERAGE(('Abs550'!$C41-'Abs550'!AS41),('Abs550'!$C42-'Abs550'!AS42),('Abs550'!$C43-'Abs550'!AS43))</f>
        <v>0.45289999999999991</v>
      </c>
      <c r="AT22" s="2">
        <f>AVERAGE(('Abs550'!$C41-'Abs550'!AT41),('Abs550'!$C42-'Abs550'!AT42),('Abs550'!$C43-'Abs550'!AT43))</f>
        <v>0.45573333333333327</v>
      </c>
      <c r="AU22" s="2">
        <f>AVERAGE(('Abs550'!$C41-'Abs550'!AU41),('Abs550'!$C42-'Abs550'!AU42),('Abs550'!$C43-'Abs550'!AU43))</f>
        <v>0.45829999999999987</v>
      </c>
      <c r="AV22" s="2">
        <f>AVERAGE(('Abs550'!$C41-'Abs550'!AV41),('Abs550'!$C42-'Abs550'!AV42),('Abs550'!$C43-'Abs550'!AV43))</f>
        <v>0.46116666666666667</v>
      </c>
      <c r="AW22" s="2">
        <f>AVERAGE(('Abs550'!$C41-'Abs550'!AW41),('Abs550'!$C42-'Abs550'!AW42),('Abs550'!$C43-'Abs550'!AW43))</f>
        <v>0.46339999999999987</v>
      </c>
      <c r="AX22" s="2">
        <f>AVERAGE(('Abs550'!$C41-'Abs550'!AX41),('Abs550'!$C42-'Abs550'!AX42),('Abs550'!$C43-'Abs550'!AX43))</f>
        <v>0.46563333333333318</v>
      </c>
      <c r="AY22" s="2">
        <f>AVERAGE(('Abs550'!$C41-'Abs550'!AY41),('Abs550'!$C42-'Abs550'!AY42),('Abs550'!$C43-'Abs550'!AY43))</f>
        <v>0.46836666666666665</v>
      </c>
      <c r="AZ22" s="2">
        <f>AVERAGE(('Abs550'!$C41-'Abs550'!AZ41),('Abs550'!$C42-'Abs550'!AZ42),('Abs550'!$C43-'Abs550'!AZ43))</f>
        <v>0.47136666666666671</v>
      </c>
      <c r="BA22" s="2">
        <f>AVERAGE(('Abs550'!$C41-'Abs550'!BA41),('Abs550'!$C42-'Abs550'!BA42),('Abs550'!$C43-'Abs550'!BA43))</f>
        <v>0.47313333333333341</v>
      </c>
      <c r="BB22" s="2">
        <f>AVERAGE(('Abs550'!$C41-'Abs550'!BB41),('Abs550'!$C42-'Abs550'!BB42),('Abs550'!$C43-'Abs550'!BB43))</f>
        <v>0.47536666666666666</v>
      </c>
      <c r="BC22" s="2">
        <f>AVERAGE(('Abs550'!$C41-'Abs550'!BC41),('Abs550'!$C42-'Abs550'!BC42),('Abs550'!$C43-'Abs550'!BC43))</f>
        <v>0.47749999999999981</v>
      </c>
      <c r="BD22" s="2">
        <f>AVERAGE(('Abs550'!$C41-'Abs550'!BD41),('Abs550'!$C42-'Abs550'!BD42),('Abs550'!$C43-'Abs550'!BD43))</f>
        <v>0.48099999999999993</v>
      </c>
      <c r="BE22" s="2">
        <f>AVERAGE(('Abs550'!$C41-'Abs550'!BE41),('Abs550'!$C42-'Abs550'!BE42),('Abs550'!$C43-'Abs550'!BE43))</f>
        <v>0.48276666666666662</v>
      </c>
      <c r="BF22" s="2">
        <f>AVERAGE(('Abs550'!$C41-'Abs550'!BF41),('Abs550'!$C42-'Abs550'!BF42),('Abs550'!$C43-'Abs550'!BF43))</f>
        <v>0.48486666666666656</v>
      </c>
      <c r="BG22" s="2">
        <f>AVERAGE(('Abs550'!$C41-'Abs550'!BG41),('Abs550'!$C42-'Abs550'!BG42),('Abs550'!$C43-'Abs550'!BG43))</f>
        <v>0.48753333333333332</v>
      </c>
      <c r="BH22" s="2">
        <f>AVERAGE(('Abs550'!$C41-'Abs550'!BH41),('Abs550'!$C42-'Abs550'!BH42),('Abs550'!$C43-'Abs550'!BH43))</f>
        <v>0.49006666666666665</v>
      </c>
      <c r="BI22" s="2">
        <f>AVERAGE(('Abs550'!$C41-'Abs550'!BI41),('Abs550'!$C42-'Abs550'!BI42),('Abs550'!$C43-'Abs550'!BI43))</f>
        <v>0.49196666666666666</v>
      </c>
      <c r="BJ22" s="2">
        <f>AVERAGE(('Abs550'!$C41-'Abs550'!BJ41),('Abs550'!$C42-'Abs550'!BJ42),('Abs550'!$C43-'Abs550'!BJ43))</f>
        <v>0.49429999999999996</v>
      </c>
      <c r="BK22" s="2">
        <f>AVERAGE(('Abs550'!$C41-'Abs550'!BK41),('Abs550'!$C42-'Abs550'!BK42),('Abs550'!$C43-'Abs550'!BK43))</f>
        <v>0.49693333333333323</v>
      </c>
      <c r="BL22" s="2">
        <f>AVERAGE(('Abs550'!$C41-'Abs550'!BL41),('Abs550'!$C42-'Abs550'!BL42),('Abs550'!$C43-'Abs550'!BL43))</f>
        <v>0.49903333333333322</v>
      </c>
      <c r="BM22" s="2">
        <f>AVERAGE(('Abs550'!$C41-'Abs550'!BM41),('Abs550'!$C42-'Abs550'!BM42),('Abs550'!$C43-'Abs550'!BM43))</f>
        <v>0.50083333333333324</v>
      </c>
      <c r="BN22" s="2">
        <f>AVERAGE(('Abs550'!$C41-'Abs550'!BN41),('Abs550'!$C42-'Abs550'!BN42),('Abs550'!$C43-'Abs550'!BN43))</f>
        <v>0.50326666666666664</v>
      </c>
      <c r="BO22" s="2">
        <f>AVERAGE(('Abs550'!$C41-'Abs550'!BO41),('Abs550'!$C42-'Abs550'!BO42),('Abs550'!$C43-'Abs550'!BO43))</f>
        <v>0.50549999999999995</v>
      </c>
      <c r="BP22" s="2">
        <f>AVERAGE(('Abs550'!$C41-'Abs550'!BP41),('Abs550'!$C42-'Abs550'!BP42),('Abs550'!$C43-'Abs550'!BP43))</f>
        <v>0.50716666666666665</v>
      </c>
      <c r="BQ22" s="2">
        <f>AVERAGE(('Abs550'!$C41-'Abs550'!BQ41),('Abs550'!$C42-'Abs550'!BQ42),('Abs550'!$C43-'Abs550'!BQ43))</f>
        <v>0.50989999999999991</v>
      </c>
      <c r="BR22" s="2">
        <f>AVERAGE(('Abs550'!$C41-'Abs550'!BR41),('Abs550'!$C42-'Abs550'!BR42),('Abs550'!$C43-'Abs550'!BR43))</f>
        <v>0.51189999999999991</v>
      </c>
      <c r="BS22" s="2">
        <f>AVERAGE(('Abs550'!$C41-'Abs550'!BS41),('Abs550'!$C42-'Abs550'!BS42),('Abs550'!$C43-'Abs550'!BS43))</f>
        <v>0.51356666666666662</v>
      </c>
      <c r="BT22" s="2">
        <f>AVERAGE(('Abs550'!$C41-'Abs550'!BT41),('Abs550'!$C42-'Abs550'!BT42),('Abs550'!$C43-'Abs550'!BT43))</f>
        <v>0.51569999999999994</v>
      </c>
      <c r="BU22" s="2">
        <f>AVERAGE(('Abs550'!$C41-'Abs550'!BU41),('Abs550'!$C42-'Abs550'!BU42),('Abs550'!$C43-'Abs550'!BU43))</f>
        <v>0.51813333333333322</v>
      </c>
      <c r="BV22" s="2">
        <f>AVERAGE(('Abs550'!$C41-'Abs550'!BV41),('Abs550'!$C42-'Abs550'!BV42),('Abs550'!$C43-'Abs550'!BV43))</f>
        <v>0.51979999999999993</v>
      </c>
      <c r="BW22" s="2">
        <f>AVERAGE(('Abs550'!$C41-'Abs550'!BW41),('Abs550'!$C42-'Abs550'!BW42),('Abs550'!$C43-'Abs550'!BW43))</f>
        <v>0.52199999999999991</v>
      </c>
      <c r="BX22" s="2">
        <f>AVERAGE(('Abs550'!$C41-'Abs550'!BX41),('Abs550'!$C42-'Abs550'!BX42),('Abs550'!$C43-'Abs550'!BX43))</f>
        <v>0.52366666666666661</v>
      </c>
      <c r="BY22" s="2">
        <f>AVERAGE(('Abs550'!$C41-'Abs550'!BY41),('Abs550'!$C42-'Abs550'!BY42),('Abs550'!$C43-'Abs550'!BY43))</f>
        <v>0.52606666666666646</v>
      </c>
      <c r="BZ22" s="2">
        <f>AVERAGE(('Abs550'!$C41-'Abs550'!BZ41),('Abs550'!$C42-'Abs550'!BZ42),('Abs550'!$C43-'Abs550'!BZ43))</f>
        <v>0.5288666666666666</v>
      </c>
      <c r="CA22" s="2">
        <f>AVERAGE(('Abs550'!$C41-'Abs550'!CA41),('Abs550'!$C42-'Abs550'!CA42),('Abs550'!$C43-'Abs550'!CA43))</f>
        <v>0.53153333333333319</v>
      </c>
      <c r="CB22" s="2">
        <f>AVERAGE(('Abs550'!$C41-'Abs550'!CB41),('Abs550'!$C42-'Abs550'!CB42),('Abs550'!$C43-'Abs550'!CB43))</f>
        <v>0.53339999999999987</v>
      </c>
      <c r="CC22" s="2">
        <f>AVERAGE(('Abs550'!$C41-'Abs550'!CC41),('Abs550'!$C42-'Abs550'!CC42),('Abs550'!$C43-'Abs550'!CC43))</f>
        <v>0.53506666666666658</v>
      </c>
      <c r="CD22" s="2">
        <f>AVERAGE(('Abs550'!$C41-'Abs550'!CD41),('Abs550'!$C42-'Abs550'!CD42),('Abs550'!$C43-'Abs550'!CD43))</f>
        <v>0.53673333333333317</v>
      </c>
      <c r="CE22" s="2">
        <f>AVERAGE(('Abs550'!$C41-'Abs550'!CE41),('Abs550'!$C42-'Abs550'!CE42),('Abs550'!$C43-'Abs550'!CE43))</f>
        <v>0.5381999999999999</v>
      </c>
      <c r="CF22" s="2">
        <f>AVERAGE(('Abs550'!$C41-'Abs550'!CF41),('Abs550'!$C42-'Abs550'!CF42),('Abs550'!$C43-'Abs550'!CF43))</f>
        <v>0.54083333333333328</v>
      </c>
      <c r="CG22" s="2">
        <f>AVERAGE(('Abs550'!$C41-'Abs550'!CG41),('Abs550'!$C42-'Abs550'!CG42),('Abs550'!$C43-'Abs550'!CG43))</f>
        <v>0.54273333333333318</v>
      </c>
      <c r="CH22" s="2">
        <f>AVERAGE(('Abs550'!$C41-'Abs550'!CH41),('Abs550'!$C42-'Abs550'!CH42),('Abs550'!$C43-'Abs550'!CH43))</f>
        <v>0.54449999999999998</v>
      </c>
      <c r="CI22" s="2">
        <f>AVERAGE(('Abs550'!$C41-'Abs550'!CI41),('Abs550'!$C42-'Abs550'!CI42),('Abs550'!$C43-'Abs550'!CI43))</f>
        <v>0.5462999999999999</v>
      </c>
      <c r="CJ22" s="2">
        <f>AVERAGE(('Abs550'!$C41-'Abs550'!CJ41),('Abs550'!$C42-'Abs550'!CJ42),('Abs550'!$C43-'Abs550'!CJ43))</f>
        <v>0.54816666666666669</v>
      </c>
      <c r="CK22" s="2">
        <f>AVERAGE(('Abs550'!$C41-'Abs550'!CK41),('Abs550'!$C42-'Abs550'!CK42),('Abs550'!$C43-'Abs550'!CK43))</f>
        <v>0.55036666666666667</v>
      </c>
      <c r="CL22" s="2">
        <f>AVERAGE(('Abs550'!$C41-'Abs550'!CL41),('Abs550'!$C42-'Abs550'!CL42),('Abs550'!$C43-'Abs550'!CL43))</f>
        <v>0.55236666666666667</v>
      </c>
      <c r="CM22" s="2">
        <f>AVERAGE(('Abs550'!$C41-'Abs550'!CM41),('Abs550'!$C42-'Abs550'!CM42),('Abs550'!$C43-'Abs550'!CM43))</f>
        <v>0.55423333333333336</v>
      </c>
      <c r="CN22" s="2">
        <f>AVERAGE(('Abs550'!$C41-'Abs550'!CN41),('Abs550'!$C42-'Abs550'!CN42),('Abs550'!$C43-'Abs550'!CN43))</f>
        <v>0.55593333333333317</v>
      </c>
      <c r="CO22" s="2">
        <f>AVERAGE(('Abs550'!$C41-'Abs550'!CO41),('Abs550'!$C42-'Abs550'!CO42),('Abs550'!$C43-'Abs550'!CO43))</f>
        <v>0.5576000000000001</v>
      </c>
      <c r="CP22" s="2">
        <f>AVERAGE(('Abs550'!$C41-'Abs550'!CP41),('Abs550'!$C42-'Abs550'!CP42),('Abs550'!$C43-'Abs550'!CP43))</f>
        <v>0.55956666666666666</v>
      </c>
      <c r="CQ22" s="2">
        <f>AVERAGE(('Abs550'!$C41-'Abs550'!CQ41),('Abs550'!$C42-'Abs550'!CQ42),('Abs550'!$C43-'Abs550'!CQ43))</f>
        <v>0.5620333333333335</v>
      </c>
      <c r="CR22" s="2">
        <f>AVERAGE(('Abs550'!$C41-'Abs550'!CR41),('Abs550'!$C42-'Abs550'!CR42),('Abs550'!$C43-'Abs550'!CR43))</f>
        <v>0.56323333333333336</v>
      </c>
      <c r="CS22" s="2">
        <f>AVERAGE(('Abs550'!$C41-'Abs550'!CS41),('Abs550'!$C42-'Abs550'!CS42),('Abs550'!$C43-'Abs550'!CS43))</f>
        <v>0.56523333333333337</v>
      </c>
      <c r="CT22" s="2">
        <f>AVERAGE(('Abs550'!$C41-'Abs550'!CT41),('Abs550'!$C42-'Abs550'!CT42),('Abs550'!$C43-'Abs550'!CT43))</f>
        <v>0.56763333333333332</v>
      </c>
      <c r="CU22" s="2">
        <f>AVERAGE(('Abs550'!$C41-'Abs550'!CU41),('Abs550'!$C42-'Abs550'!CU42),('Abs550'!$C43-'Abs550'!CU43))</f>
        <v>0.56900000000000006</v>
      </c>
      <c r="CV22" s="2"/>
    </row>
    <row r="23" spans="1:100" x14ac:dyDescent="0.25">
      <c r="B23" s="13" t="s">
        <v>14</v>
      </c>
      <c r="C23" s="2">
        <f>AVERAGE(('Abs550'!$C44-'Abs550'!C44),('Abs550'!$C45-'Abs550'!C45),('Abs550'!$C46-'Abs550'!C46))</f>
        <v>0</v>
      </c>
      <c r="D23" s="2">
        <f>AVERAGE(('Abs550'!$C44-'Abs550'!D44),('Abs550'!$C45-'Abs550'!D45),('Abs550'!$C46-'Abs550'!D46))</f>
        <v>-0.10766666666666658</v>
      </c>
      <c r="E23" s="2">
        <f>AVERAGE(('Abs550'!$C44-'Abs550'!E44),('Abs550'!$C45-'Abs550'!E45),('Abs550'!$C46-'Abs550'!E46))</f>
        <v>8.7766666666666548E-2</v>
      </c>
      <c r="F23" s="2">
        <f>AVERAGE(('Abs550'!$C44-'Abs550'!F44),('Abs550'!$C45-'Abs550'!F45),('Abs550'!$C46-'Abs550'!F46))</f>
        <v>0.16313333333333335</v>
      </c>
      <c r="G23" s="2">
        <f>AVERAGE(('Abs550'!$C44-'Abs550'!G44),('Abs550'!$C45-'Abs550'!G45),('Abs550'!$C46-'Abs550'!G46))</f>
        <v>0.19109999999999996</v>
      </c>
      <c r="H23" s="2">
        <f>AVERAGE(('Abs550'!$C44-'Abs550'!H44),('Abs550'!$C45-'Abs550'!H45),('Abs550'!$C46-'Abs550'!H46))</f>
        <v>0.20119999999999996</v>
      </c>
      <c r="I23" s="2">
        <f>AVERAGE(('Abs550'!$C44-'Abs550'!I44),('Abs550'!$C45-'Abs550'!I45),('Abs550'!$C46-'Abs550'!I46))</f>
        <v>0.20696666666666666</v>
      </c>
      <c r="J23" s="2">
        <f>AVERAGE(('Abs550'!$C44-'Abs550'!J44),('Abs550'!$C45-'Abs550'!J45),('Abs550'!$C46-'Abs550'!J46))</f>
        <v>0.21153333333333327</v>
      </c>
      <c r="K23" s="2">
        <f>AVERAGE(('Abs550'!$C44-'Abs550'!K44),('Abs550'!$C45-'Abs550'!K45),('Abs550'!$C46-'Abs550'!K46))</f>
        <v>0.21386666666666665</v>
      </c>
      <c r="L23" s="2">
        <f>AVERAGE(('Abs550'!$C44-'Abs550'!L44),('Abs550'!$C45-'Abs550'!L45),('Abs550'!$C46-'Abs550'!L46))</f>
        <v>0.21623333333333319</v>
      </c>
      <c r="M23" s="2">
        <f>AVERAGE(('Abs550'!$C44-'Abs550'!M44),('Abs550'!$C45-'Abs550'!M45),('Abs550'!$C46-'Abs550'!M46))</f>
        <v>0.21773333333333333</v>
      </c>
      <c r="N23" s="2">
        <f>AVERAGE(('Abs550'!$C44-'Abs550'!N44),('Abs550'!$C45-'Abs550'!N45),('Abs550'!$C46-'Abs550'!N46))</f>
        <v>0.21916666666666665</v>
      </c>
      <c r="O23" s="2">
        <f>AVERAGE(('Abs550'!$C44-'Abs550'!O44),('Abs550'!$C45-'Abs550'!O45),('Abs550'!$C46-'Abs550'!O46))</f>
        <v>0.21890000000000001</v>
      </c>
      <c r="P23" s="2">
        <f>AVERAGE(('Abs550'!$C44-'Abs550'!P44),('Abs550'!$C45-'Abs550'!P45),('Abs550'!$C46-'Abs550'!P46))</f>
        <v>0.22066666666666671</v>
      </c>
      <c r="Q23" s="2">
        <f>AVERAGE(('Abs550'!$C44-'Abs550'!Q44),('Abs550'!$C45-'Abs550'!Q45),('Abs550'!$C46-'Abs550'!Q46))</f>
        <v>0.22196666666666665</v>
      </c>
      <c r="R23" s="2">
        <f>AVERAGE(('Abs550'!$C44-'Abs550'!R44),('Abs550'!$C45-'Abs550'!R45),('Abs550'!$C46-'Abs550'!R46))</f>
        <v>0.22253333333333339</v>
      </c>
      <c r="S23" s="2">
        <f>AVERAGE(('Abs550'!$C44-'Abs550'!S44),('Abs550'!$C45-'Abs550'!S45),('Abs550'!$C46-'Abs550'!S46))</f>
        <v>0.22353333333333328</v>
      </c>
      <c r="T23" s="2">
        <f>AVERAGE(('Abs550'!$C44-'Abs550'!T44),('Abs550'!$C45-'Abs550'!T45),('Abs550'!$C46-'Abs550'!T46))</f>
        <v>0.22406666666666655</v>
      </c>
      <c r="U23" s="2">
        <f>AVERAGE(('Abs550'!$C44-'Abs550'!U44),('Abs550'!$C45-'Abs550'!U45),('Abs550'!$C46-'Abs550'!U46))</f>
        <v>0.22463333333333332</v>
      </c>
      <c r="V23" s="2">
        <f>AVERAGE(('Abs550'!$C44-'Abs550'!V44),('Abs550'!$C45-'Abs550'!V45),('Abs550'!$C46-'Abs550'!V46))</f>
        <v>0.22463333333333332</v>
      </c>
      <c r="W23" s="2">
        <f>AVERAGE(('Abs550'!$C44-'Abs550'!W44),('Abs550'!$C45-'Abs550'!W45),('Abs550'!$C46-'Abs550'!W46))</f>
        <v>0.22506666666666666</v>
      </c>
      <c r="X23" s="2">
        <f>AVERAGE(('Abs550'!$C44-'Abs550'!X44),('Abs550'!$C45-'Abs550'!X45),('Abs550'!$C46-'Abs550'!X46))</f>
        <v>0.22596666666666657</v>
      </c>
      <c r="Y23" s="2">
        <f>AVERAGE(('Abs550'!$C44-'Abs550'!Y44),('Abs550'!$C45-'Abs550'!Y45),('Abs550'!$C46-'Abs550'!Y46))</f>
        <v>0.22626666666666653</v>
      </c>
      <c r="Z23" s="2">
        <f>AVERAGE(('Abs550'!$C44-'Abs550'!Z44),('Abs550'!$C45-'Abs550'!Z45),('Abs550'!$C46-'Abs550'!Z46))</f>
        <v>0.22639999999999993</v>
      </c>
      <c r="AA23" s="2">
        <f>AVERAGE(('Abs550'!$C44-'Abs550'!AA44),('Abs550'!$C45-'Abs550'!AA45),('Abs550'!$C46-'Abs550'!AA46))</f>
        <v>0.22783333333333325</v>
      </c>
      <c r="AB23" s="2">
        <f>AVERAGE(('Abs550'!$C44-'Abs550'!AB44),('Abs550'!$C45-'Abs550'!AB45),('Abs550'!$C46-'Abs550'!AB46))</f>
        <v>0.22763333333333327</v>
      </c>
      <c r="AC23" s="2">
        <f>AVERAGE(('Abs550'!$C44-'Abs550'!AC44),('Abs550'!$C45-'Abs550'!AC45),('Abs550'!$C46-'Abs550'!AC46))</f>
        <v>0.22826666666666662</v>
      </c>
      <c r="AD23" s="2">
        <f>AVERAGE(('Abs550'!$C44-'Abs550'!AD44),('Abs550'!$C45-'Abs550'!AD45),('Abs550'!$C46-'Abs550'!AD46))</f>
        <v>0.22926666666666659</v>
      </c>
      <c r="AE23" s="2">
        <f>AVERAGE(('Abs550'!$C44-'Abs550'!AE44),('Abs550'!$C45-'Abs550'!AE45),('Abs550'!$C46-'Abs550'!AE46))</f>
        <v>0.22939999999999991</v>
      </c>
      <c r="AF23" s="2">
        <f>AVERAGE(('Abs550'!$C44-'Abs550'!AF44),('Abs550'!$C45-'Abs550'!AF45),('Abs550'!$C46-'Abs550'!AF46))</f>
        <v>0.23003333333333323</v>
      </c>
      <c r="AG23" s="2">
        <f>AVERAGE(('Abs550'!$C44-'Abs550'!AG44),('Abs550'!$C45-'Abs550'!AG45),('Abs550'!$C46-'Abs550'!AG46))</f>
        <v>0.2309333333333333</v>
      </c>
      <c r="AH23" s="2">
        <f>AVERAGE(('Abs550'!$C44-'Abs550'!AH44),('Abs550'!$C45-'Abs550'!AH45),('Abs550'!$C46-'Abs550'!AH46))</f>
        <v>0.23079999999999989</v>
      </c>
      <c r="AI23" s="2">
        <f>AVERAGE(('Abs550'!$C44-'Abs550'!AI44),('Abs550'!$C45-'Abs550'!AI45),('Abs550'!$C46-'Abs550'!AI46))</f>
        <v>0.23136666666666658</v>
      </c>
      <c r="AJ23" s="2">
        <f>AVERAGE(('Abs550'!$C44-'Abs550'!AJ44),('Abs550'!$C45-'Abs550'!AJ45),('Abs550'!$C46-'Abs550'!AJ46))</f>
        <v>0.23169999999999993</v>
      </c>
      <c r="AK23" s="2">
        <f>AVERAGE(('Abs550'!$C44-'Abs550'!AK44),('Abs550'!$C45-'Abs550'!AK45),('Abs550'!$C46-'Abs550'!AK46))</f>
        <v>0.23159999999999994</v>
      </c>
      <c r="AL23" s="2">
        <f>AVERAGE(('Abs550'!$C44-'Abs550'!AL44),('Abs550'!$C45-'Abs550'!AL45),('Abs550'!$C46-'Abs550'!AL46))</f>
        <v>0.23179999999999992</v>
      </c>
      <c r="AM23" s="2">
        <f>AVERAGE(('Abs550'!$C44-'Abs550'!AM44),('Abs550'!$C45-'Abs550'!AM45),('Abs550'!$C46-'Abs550'!AM46))</f>
        <v>0.2327999999999999</v>
      </c>
      <c r="AN23" s="2">
        <f>AVERAGE(('Abs550'!$C44-'Abs550'!AN44),('Abs550'!$C45-'Abs550'!AN45),('Abs550'!$C46-'Abs550'!AN46))</f>
        <v>0.23269999999999991</v>
      </c>
      <c r="AO23" s="2">
        <f>AVERAGE(('Abs550'!$C44-'Abs550'!AO44),('Abs550'!$C45-'Abs550'!AO45),('Abs550'!$C46-'Abs550'!AO46))</f>
        <v>0.23376666666666654</v>
      </c>
      <c r="AP23" s="2">
        <f>AVERAGE(('Abs550'!$C44-'Abs550'!AP44),('Abs550'!$C45-'Abs550'!AP45),('Abs550'!$C46-'Abs550'!AP46))</f>
        <v>0.23333333333333317</v>
      </c>
      <c r="AQ23" s="2">
        <f>AVERAGE(('Abs550'!$C44-'Abs550'!AQ44),('Abs550'!$C45-'Abs550'!AQ45),('Abs550'!$C46-'Abs550'!AQ46))</f>
        <v>0.23333333333333317</v>
      </c>
      <c r="AR23" s="2">
        <f>AVERAGE(('Abs550'!$C44-'Abs550'!AR44),('Abs550'!$C45-'Abs550'!AR45),('Abs550'!$C46-'Abs550'!AR46))</f>
        <v>0.23386666666666653</v>
      </c>
      <c r="AS23" s="2">
        <f>AVERAGE(('Abs550'!$C44-'Abs550'!AS44),('Abs550'!$C45-'Abs550'!AS45),('Abs550'!$C46-'Abs550'!AS46))</f>
        <v>0.23389999999999991</v>
      </c>
      <c r="AT23" s="2">
        <f>AVERAGE(('Abs550'!$C44-'Abs550'!AT44),('Abs550'!$C45-'Abs550'!AT45),('Abs550'!$C46-'Abs550'!AT46))</f>
        <v>0.23506666666666653</v>
      </c>
      <c r="AU23" s="2">
        <f>AVERAGE(('Abs550'!$C44-'Abs550'!AU44),('Abs550'!$C45-'Abs550'!AU45),('Abs550'!$C46-'Abs550'!AU46))</f>
        <v>0.23463333333333317</v>
      </c>
      <c r="AV23" s="2">
        <f>AVERAGE(('Abs550'!$C44-'Abs550'!AV44),('Abs550'!$C45-'Abs550'!AV45),('Abs550'!$C46-'Abs550'!AV46))</f>
        <v>0.23516666666666666</v>
      </c>
      <c r="AW23" s="2">
        <f>AVERAGE(('Abs550'!$C44-'Abs550'!AW44),('Abs550'!$C45-'Abs550'!AW45),('Abs550'!$C46-'Abs550'!AW46))</f>
        <v>0.23506666666666653</v>
      </c>
      <c r="AX23" s="2">
        <f>AVERAGE(('Abs550'!$C44-'Abs550'!AX44),('Abs550'!$C45-'Abs550'!AX45),('Abs550'!$C46-'Abs550'!AX46))</f>
        <v>0.23529999999999984</v>
      </c>
      <c r="AY23" s="2">
        <f>AVERAGE(('Abs550'!$C44-'Abs550'!AY44),('Abs550'!$C45-'Abs550'!AY45),('Abs550'!$C46-'Abs550'!AY46))</f>
        <v>0.23603333333333332</v>
      </c>
      <c r="AZ23" s="2">
        <f>AVERAGE(('Abs550'!$C44-'Abs550'!AZ44),('Abs550'!$C45-'Abs550'!AZ45),('Abs550'!$C46-'Abs550'!AZ46))</f>
        <v>0.2360333333333334</v>
      </c>
      <c r="BA23" s="2">
        <f>AVERAGE(('Abs550'!$C44-'Abs550'!BA44),('Abs550'!$C45-'Abs550'!BA45),('Abs550'!$C46-'Abs550'!BA46))</f>
        <v>0.23680000000000004</v>
      </c>
      <c r="BB23" s="2">
        <f>AVERAGE(('Abs550'!$C44-'Abs550'!BB44),('Abs550'!$C45-'Abs550'!BB45),('Abs550'!$C46-'Abs550'!BB46))</f>
        <v>0.23669999999999999</v>
      </c>
      <c r="BC23" s="2">
        <f>AVERAGE(('Abs550'!$C44-'Abs550'!BC44),('Abs550'!$C45-'Abs550'!BC45),('Abs550'!$C46-'Abs550'!BC46))</f>
        <v>0.23683333333333331</v>
      </c>
      <c r="BD23" s="2">
        <f>AVERAGE(('Abs550'!$C44-'Abs550'!BD44),('Abs550'!$C45-'Abs550'!BD45),('Abs550'!$C46-'Abs550'!BD46))</f>
        <v>0.23700000000000002</v>
      </c>
      <c r="BE23" s="2">
        <f>AVERAGE(('Abs550'!$C44-'Abs550'!BE44),('Abs550'!$C45-'Abs550'!BE45),('Abs550'!$C46-'Abs550'!BE46))</f>
        <v>0.23810000000000006</v>
      </c>
      <c r="BF23" s="2">
        <f>AVERAGE(('Abs550'!$C44-'Abs550'!BF44),('Abs550'!$C45-'Abs550'!BF45),('Abs550'!$C46-'Abs550'!BF46))</f>
        <v>0.23820000000000005</v>
      </c>
      <c r="BG23" s="2">
        <f>AVERAGE(('Abs550'!$C44-'Abs550'!BG44),('Abs550'!$C45-'Abs550'!BG45),('Abs550'!$C46-'Abs550'!BG46))</f>
        <v>0.23786666666666659</v>
      </c>
      <c r="BH23" s="2">
        <f>AVERAGE(('Abs550'!$C44-'Abs550'!BH44),('Abs550'!$C45-'Abs550'!BH45),('Abs550'!$C46-'Abs550'!BH46))</f>
        <v>0.23873333333333333</v>
      </c>
      <c r="BI23" s="2">
        <f>AVERAGE(('Abs550'!$C44-'Abs550'!BI44),('Abs550'!$C45-'Abs550'!BI45),('Abs550'!$C46-'Abs550'!BI46))</f>
        <v>0.23830000000000004</v>
      </c>
      <c r="BJ23" s="2">
        <f>AVERAGE(('Abs550'!$C44-'Abs550'!BJ44),('Abs550'!$C45-'Abs550'!BJ45),('Abs550'!$C46-'Abs550'!BJ46))</f>
        <v>0.23829999999999996</v>
      </c>
      <c r="BK23" s="2">
        <f>AVERAGE(('Abs550'!$C44-'Abs550'!BK44),('Abs550'!$C45-'Abs550'!BK45),('Abs550'!$C46-'Abs550'!BK46))</f>
        <v>0.23860000000000001</v>
      </c>
      <c r="BL23" s="2">
        <f>AVERAGE(('Abs550'!$C44-'Abs550'!BL44),('Abs550'!$C45-'Abs550'!BL45),('Abs550'!$C46-'Abs550'!BL46))</f>
        <v>0.23903333333333329</v>
      </c>
      <c r="BM23" s="2">
        <f>AVERAGE(('Abs550'!$C44-'Abs550'!BM44),('Abs550'!$C45-'Abs550'!BM45),('Abs550'!$C46-'Abs550'!BM46))</f>
        <v>0.23916666666666661</v>
      </c>
      <c r="BN23" s="2">
        <f>AVERAGE(('Abs550'!$C44-'Abs550'!BN44),('Abs550'!$C45-'Abs550'!BN45),('Abs550'!$C46-'Abs550'!BN46))</f>
        <v>0.2395999999999999</v>
      </c>
      <c r="BO23" s="2">
        <f>AVERAGE(('Abs550'!$C44-'Abs550'!BO44),('Abs550'!$C45-'Abs550'!BO45),('Abs550'!$C46-'Abs550'!BO46))</f>
        <v>0.23949999999999996</v>
      </c>
      <c r="BP23" s="2">
        <f>AVERAGE(('Abs550'!$C44-'Abs550'!BP44),('Abs550'!$C45-'Abs550'!BP45),('Abs550'!$C46-'Abs550'!BP46))</f>
        <v>0.23949999999999991</v>
      </c>
      <c r="BQ23" s="2">
        <f>AVERAGE(('Abs550'!$C44-'Abs550'!BQ44),('Abs550'!$C45-'Abs550'!BQ45),('Abs550'!$C46-'Abs550'!BQ46))</f>
        <v>0.23989999999999992</v>
      </c>
      <c r="BR23" s="2">
        <f>AVERAGE(('Abs550'!$C44-'Abs550'!BR44),('Abs550'!$C45-'Abs550'!BR45),('Abs550'!$C46-'Abs550'!BR46))</f>
        <v>0.24023333333333322</v>
      </c>
      <c r="BS23" s="2">
        <f>AVERAGE(('Abs550'!$C44-'Abs550'!BS44),('Abs550'!$C45-'Abs550'!BS45),('Abs550'!$C46-'Abs550'!BS46))</f>
        <v>0.2405666666666666</v>
      </c>
      <c r="BT23" s="2">
        <f>AVERAGE(('Abs550'!$C44-'Abs550'!BT44),('Abs550'!$C45-'Abs550'!BT45),('Abs550'!$C46-'Abs550'!BT46))</f>
        <v>0.23969999999999994</v>
      </c>
      <c r="BU23" s="2">
        <f>AVERAGE(('Abs550'!$C44-'Abs550'!BU44),('Abs550'!$C45-'Abs550'!BU45),('Abs550'!$C46-'Abs550'!BU46))</f>
        <v>0.24046666666666661</v>
      </c>
      <c r="BV23" s="2">
        <f>AVERAGE(('Abs550'!$C44-'Abs550'!BV44),('Abs550'!$C45-'Abs550'!BV45),('Abs550'!$C46-'Abs550'!BV46))</f>
        <v>0.24046666666666652</v>
      </c>
      <c r="BW23" s="2">
        <f>AVERAGE(('Abs550'!$C44-'Abs550'!BW44),('Abs550'!$C45-'Abs550'!BW45),('Abs550'!$C46-'Abs550'!BW46))</f>
        <v>0.24066666666666658</v>
      </c>
      <c r="BX23" s="2">
        <f>AVERAGE(('Abs550'!$C44-'Abs550'!BX44),('Abs550'!$C45-'Abs550'!BX45),('Abs550'!$C46-'Abs550'!BX46))</f>
        <v>0.2403333333333332</v>
      </c>
      <c r="BY23" s="2">
        <f>AVERAGE(('Abs550'!$C44-'Abs550'!BY44),('Abs550'!$C45-'Abs550'!BY45),('Abs550'!$C46-'Abs550'!BY46))</f>
        <v>0.24106666666666654</v>
      </c>
      <c r="BZ23" s="2">
        <f>AVERAGE(('Abs550'!$C44-'Abs550'!BZ44),('Abs550'!$C45-'Abs550'!BZ45),('Abs550'!$C46-'Abs550'!BZ46))</f>
        <v>0.24219999999999989</v>
      </c>
      <c r="CA23" s="2">
        <f>AVERAGE(('Abs550'!$C44-'Abs550'!CA44),('Abs550'!$C45-'Abs550'!CA45),('Abs550'!$C46-'Abs550'!CA46))</f>
        <v>0.24253333333333318</v>
      </c>
      <c r="CB23" s="2">
        <f>AVERAGE(('Abs550'!$C44-'Abs550'!CB44),('Abs550'!$C45-'Abs550'!CB45),('Abs550'!$C46-'Abs550'!CB46))</f>
        <v>0.24273333333333316</v>
      </c>
      <c r="CC23" s="2">
        <f>AVERAGE(('Abs550'!$C44-'Abs550'!CC44),('Abs550'!$C45-'Abs550'!CC45),('Abs550'!$C46-'Abs550'!CC46))</f>
        <v>0.24239999999999987</v>
      </c>
      <c r="CD23" s="2">
        <f>AVERAGE(('Abs550'!$C44-'Abs550'!CD44),('Abs550'!$C45-'Abs550'!CD45),('Abs550'!$C46-'Abs550'!CD46))</f>
        <v>0.24206666666666651</v>
      </c>
      <c r="CE23" s="2">
        <f>AVERAGE(('Abs550'!$C44-'Abs550'!CE44),('Abs550'!$C45-'Abs550'!CE45),('Abs550'!$C46-'Abs550'!CE46))</f>
        <v>0.24186666666666654</v>
      </c>
      <c r="CF23" s="2">
        <f>AVERAGE(('Abs550'!$C44-'Abs550'!CF44),('Abs550'!$C45-'Abs550'!CF45),('Abs550'!$C46-'Abs550'!CF46))</f>
        <v>0.24183333333333321</v>
      </c>
      <c r="CG23" s="2">
        <f>AVERAGE(('Abs550'!$C44-'Abs550'!CG44),('Abs550'!$C45-'Abs550'!CG45),('Abs550'!$C46-'Abs550'!CG46))</f>
        <v>0.24173333333333322</v>
      </c>
      <c r="CH23" s="2">
        <f>AVERAGE(('Abs550'!$C44-'Abs550'!CH44),('Abs550'!$C45-'Abs550'!CH45),('Abs550'!$C46-'Abs550'!CH46))</f>
        <v>0.24183333333333321</v>
      </c>
      <c r="CI23" s="2">
        <f>AVERAGE(('Abs550'!$C44-'Abs550'!CI44),('Abs550'!$C45-'Abs550'!CI45),('Abs550'!$C46-'Abs550'!CI46))</f>
        <v>0.24096666666666655</v>
      </c>
      <c r="CJ23" s="2">
        <f>AVERAGE(('Abs550'!$C44-'Abs550'!CJ44),('Abs550'!$C45-'Abs550'!CJ45),('Abs550'!$C46-'Abs550'!CJ46))</f>
        <v>0.24083333333333332</v>
      </c>
      <c r="CK23" s="2">
        <f>AVERAGE(('Abs550'!$C44-'Abs550'!CK44),('Abs550'!$C45-'Abs550'!CK45),('Abs550'!$C46-'Abs550'!CK46))</f>
        <v>0.24136666666666673</v>
      </c>
      <c r="CL23" s="2">
        <f>AVERAGE(('Abs550'!$C44-'Abs550'!CL44),('Abs550'!$C45-'Abs550'!CL45),('Abs550'!$C46-'Abs550'!CL46))</f>
        <v>0.24136666666666673</v>
      </c>
      <c r="CM23" s="2">
        <f>AVERAGE(('Abs550'!$C44-'Abs550'!CM44),('Abs550'!$C45-'Abs550'!CM45),('Abs550'!$C46-'Abs550'!CM46))</f>
        <v>0.2419</v>
      </c>
      <c r="CN23" s="2">
        <f>AVERAGE(('Abs550'!$C44-'Abs550'!CN44),('Abs550'!$C45-'Abs550'!CN45),('Abs550'!$C46-'Abs550'!CN46))</f>
        <v>0.24126666666666666</v>
      </c>
      <c r="CO23" s="2">
        <f>AVERAGE(('Abs550'!$C44-'Abs550'!CO44),('Abs550'!$C45-'Abs550'!CO45),('Abs550'!$C46-'Abs550'!CO46))</f>
        <v>0.24126666666666666</v>
      </c>
      <c r="CP23" s="2">
        <f>AVERAGE(('Abs550'!$C44-'Abs550'!CP44),('Abs550'!$C45-'Abs550'!CP45),('Abs550'!$C46-'Abs550'!CP46))</f>
        <v>0.24156666666666671</v>
      </c>
      <c r="CQ23" s="2">
        <f>AVERAGE(('Abs550'!$C44-'Abs550'!CQ44),('Abs550'!$C45-'Abs550'!CQ45),('Abs550'!$C46-'Abs550'!CQ46))</f>
        <v>0.2423666666666667</v>
      </c>
      <c r="CR23" s="2">
        <f>AVERAGE(('Abs550'!$C44-'Abs550'!CR44),('Abs550'!$C45-'Abs550'!CR45),('Abs550'!$C46-'Abs550'!CR46))</f>
        <v>0.2419</v>
      </c>
      <c r="CS23" s="2">
        <f>AVERAGE(('Abs550'!$C44-'Abs550'!CS44),('Abs550'!$C45-'Abs550'!CS45),('Abs550'!$C46-'Abs550'!CS46))</f>
        <v>0.2419</v>
      </c>
      <c r="CT23" s="2">
        <f>AVERAGE(('Abs550'!$C44-'Abs550'!CT44),('Abs550'!$C45-'Abs550'!CT45),('Abs550'!$C46-'Abs550'!CT46))</f>
        <v>0.24263333333333334</v>
      </c>
      <c r="CU23" s="2">
        <f>AVERAGE(('Abs550'!$C44-'Abs550'!CU44),('Abs550'!$C45-'Abs550'!CU45),('Abs550'!$C46-'Abs550'!CU46))</f>
        <v>0.24233333333333337</v>
      </c>
      <c r="CV23" s="2"/>
    </row>
    <row r="24" spans="1:100" x14ac:dyDescent="0.25">
      <c r="B24" s="13"/>
      <c r="C24" s="2"/>
      <c r="D24" s="2"/>
      <c r="E24" s="2"/>
      <c r="F24" s="2"/>
      <c r="G24" s="2"/>
      <c r="H24" s="2"/>
      <c r="I24" s="2"/>
      <c r="J24" s="2"/>
      <c r="K24" s="2"/>
      <c r="L24" s="2"/>
      <c r="M24" s="2"/>
      <c r="N24" s="2"/>
      <c r="O24" s="2"/>
      <c r="P24" s="2"/>
      <c r="Q24" s="2"/>
      <c r="R24" s="2"/>
      <c r="S24" s="2"/>
      <c r="T24" s="2"/>
      <c r="U24" s="2"/>
      <c r="V24" s="2"/>
      <c r="W24" s="2"/>
      <c r="X24" s="2"/>
      <c r="Y24" s="2"/>
      <c r="Z24" s="2"/>
      <c r="AA24" s="2"/>
      <c r="AB24" s="2"/>
      <c r="AC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  <c r="AR24" s="2"/>
      <c r="AS24" s="2"/>
      <c r="AT24" s="2"/>
      <c r="AU24" s="2"/>
      <c r="AV24" s="2"/>
      <c r="AW24" s="2"/>
      <c r="AX24" s="2"/>
      <c r="AY24" s="2"/>
      <c r="AZ24" s="2"/>
      <c r="BA24" s="2"/>
      <c r="BB24" s="2"/>
      <c r="BC24" s="2"/>
      <c r="BD24" s="2"/>
      <c r="BE24" s="2"/>
      <c r="BF24" s="2"/>
      <c r="BG24" s="2"/>
      <c r="BH24" s="2"/>
      <c r="BI24" s="2"/>
      <c r="BJ24" s="2"/>
      <c r="BK24" s="2"/>
      <c r="BL24" s="2"/>
      <c r="BM24" s="2"/>
      <c r="BN24" s="2"/>
      <c r="BO24" s="2"/>
      <c r="BP24" s="2"/>
      <c r="BQ24" s="2"/>
      <c r="BR24" s="2"/>
      <c r="BS24" s="2"/>
      <c r="BT24" s="2"/>
      <c r="BU24" s="2"/>
      <c r="BV24" s="2"/>
      <c r="BW24" s="2"/>
      <c r="BX24" s="2"/>
      <c r="BY24" s="2"/>
      <c r="BZ24" s="2"/>
      <c r="CA24" s="2"/>
      <c r="CB24" s="2"/>
      <c r="CC24" s="2"/>
      <c r="CD24" s="2"/>
      <c r="CE24" s="2"/>
      <c r="CF24" s="2"/>
      <c r="CG24" s="2"/>
      <c r="CH24" s="2"/>
      <c r="CI24" s="2"/>
      <c r="CJ24" s="2"/>
      <c r="CK24" s="2"/>
      <c r="CL24" s="2"/>
      <c r="CM24" s="2"/>
      <c r="CN24" s="2"/>
      <c r="CO24" s="2"/>
      <c r="CP24" s="2"/>
      <c r="CQ24" s="2"/>
      <c r="CR24" s="2"/>
      <c r="CS24" s="2"/>
      <c r="CT24" s="2"/>
      <c r="CU24" s="2"/>
      <c r="CV24" s="2"/>
    </row>
    <row r="25" spans="1:100" x14ac:dyDescent="0.25">
      <c r="B25" s="13"/>
      <c r="C25" s="2"/>
      <c r="D25" s="2"/>
      <c r="E25" s="2"/>
      <c r="F25" s="2"/>
      <c r="G25" s="2"/>
      <c r="H25" s="2"/>
      <c r="I25" s="2"/>
      <c r="J25" s="2"/>
      <c r="K25" s="2"/>
      <c r="L25" s="2"/>
      <c r="M25" s="2"/>
      <c r="N25" s="2"/>
      <c r="O25" s="2"/>
      <c r="P25" s="2"/>
      <c r="Q25" s="2"/>
      <c r="R25" s="2"/>
      <c r="S25" s="2"/>
      <c r="T25" s="2"/>
      <c r="U25" s="2"/>
      <c r="V25" s="2"/>
      <c r="W25" s="2"/>
      <c r="X25" s="2"/>
      <c r="Y25" s="2"/>
      <c r="Z25" s="2"/>
      <c r="AA25" s="2"/>
      <c r="AB25" s="2"/>
      <c r="AC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  <c r="AR25" s="2"/>
      <c r="AS25" s="2"/>
      <c r="AT25" s="2"/>
      <c r="AU25" s="2"/>
      <c r="AV25" s="2"/>
      <c r="AW25" s="2"/>
      <c r="AX25" s="2"/>
      <c r="AY25" s="2"/>
      <c r="AZ25" s="2"/>
      <c r="BA25" s="2"/>
      <c r="BB25" s="2"/>
      <c r="BC25" s="2"/>
      <c r="BD25" s="2"/>
      <c r="BE25" s="2"/>
      <c r="BF25" s="2"/>
      <c r="BG25" s="2"/>
      <c r="BH25" s="2"/>
      <c r="BI25" s="2"/>
      <c r="BJ25" s="2"/>
      <c r="BK25" s="2"/>
      <c r="BL25" s="2"/>
      <c r="BM25" s="2"/>
      <c r="BN25" s="2"/>
      <c r="BO25" s="2"/>
      <c r="BP25" s="2"/>
      <c r="BQ25" s="2"/>
      <c r="BR25" s="2"/>
      <c r="BS25" s="2"/>
      <c r="BT25" s="2"/>
      <c r="BU25" s="2"/>
      <c r="BV25" s="2"/>
      <c r="BW25" s="2"/>
      <c r="BX25" s="2"/>
      <c r="BY25" s="2"/>
      <c r="BZ25" s="2"/>
      <c r="CA25" s="2"/>
      <c r="CB25" s="2"/>
      <c r="CC25" s="2"/>
      <c r="CD25" s="2"/>
      <c r="CE25" s="2"/>
      <c r="CF25" s="2"/>
      <c r="CG25" s="2"/>
      <c r="CH25" s="2"/>
      <c r="CI25" s="2"/>
      <c r="CJ25" s="2"/>
      <c r="CK25" s="2"/>
      <c r="CL25" s="2"/>
      <c r="CM25" s="2"/>
      <c r="CN25" s="2"/>
      <c r="CO25" s="2"/>
      <c r="CP25" s="2"/>
      <c r="CQ25" s="2"/>
      <c r="CR25" s="2"/>
      <c r="CS25" s="2"/>
      <c r="CT25" s="2"/>
      <c r="CU25" s="2"/>
      <c r="CV25" s="2"/>
    </row>
    <row r="26" spans="1:100" x14ac:dyDescent="0.25">
      <c r="B26" s="13"/>
      <c r="C26" s="2"/>
      <c r="D26" s="2"/>
      <c r="E26" s="2"/>
      <c r="F26" s="2"/>
      <c r="G26" s="2"/>
      <c r="H26" s="2"/>
      <c r="I26" s="2"/>
      <c r="J26" s="2"/>
      <c r="K26" s="2"/>
      <c r="L26" s="2"/>
      <c r="M26" s="2"/>
      <c r="N26" s="2"/>
      <c r="O26" s="2"/>
      <c r="P26" s="2"/>
      <c r="Q26" s="2"/>
      <c r="R26" s="2"/>
      <c r="S26" s="2"/>
      <c r="T26" s="2"/>
      <c r="U26" s="2"/>
      <c r="V26" s="2"/>
      <c r="W26" s="2"/>
      <c r="X26" s="2"/>
      <c r="Y26" s="2"/>
      <c r="Z26" s="2"/>
      <c r="AA26" s="2"/>
      <c r="AB26" s="2"/>
      <c r="AC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  <c r="AR26" s="2"/>
      <c r="AS26" s="2"/>
      <c r="AT26" s="2"/>
      <c r="AU26" s="2"/>
      <c r="AV26" s="2"/>
      <c r="AW26" s="2"/>
      <c r="AX26" s="2"/>
      <c r="AY26" s="2"/>
      <c r="AZ26" s="2"/>
      <c r="BA26" s="2"/>
      <c r="BB26" s="2"/>
      <c r="BC26" s="2"/>
      <c r="BD26" s="2"/>
      <c r="BE26" s="2"/>
      <c r="BF26" s="2"/>
      <c r="BG26" s="2"/>
      <c r="BH26" s="2"/>
      <c r="BI26" s="2"/>
      <c r="BJ26" s="2"/>
      <c r="BK26" s="2"/>
      <c r="BL26" s="2"/>
      <c r="BM26" s="2"/>
      <c r="BN26" s="2"/>
      <c r="BO26" s="2"/>
      <c r="BP26" s="2"/>
      <c r="BQ26" s="2"/>
      <c r="BR26" s="2"/>
      <c r="BS26" s="2"/>
      <c r="BT26" s="2"/>
      <c r="BU26" s="2"/>
      <c r="BV26" s="2"/>
      <c r="BW26" s="2"/>
      <c r="BX26" s="2"/>
      <c r="BY26" s="2"/>
      <c r="BZ26" s="2"/>
      <c r="CA26" s="2"/>
      <c r="CB26" s="2"/>
      <c r="CC26" s="2"/>
      <c r="CD26" s="2"/>
      <c r="CE26" s="2"/>
      <c r="CF26" s="2"/>
      <c r="CG26" s="2"/>
      <c r="CH26" s="2"/>
      <c r="CI26" s="2"/>
      <c r="CJ26" s="2"/>
      <c r="CK26" s="2"/>
      <c r="CL26" s="2"/>
      <c r="CM26" s="2"/>
      <c r="CN26" s="2"/>
      <c r="CO26" s="2"/>
      <c r="CP26" s="2"/>
      <c r="CQ26" s="2"/>
      <c r="CR26" s="2"/>
      <c r="CS26" s="2"/>
      <c r="CT26" s="2"/>
      <c r="CU26" s="2"/>
      <c r="CV26" s="2"/>
    </row>
    <row r="27" spans="1:100" x14ac:dyDescent="0.25">
      <c r="B27" s="13"/>
      <c r="C27" s="2"/>
      <c r="D27" s="2"/>
      <c r="E27" s="2"/>
      <c r="F27" s="2"/>
      <c r="G27" s="2"/>
      <c r="H27" s="2"/>
      <c r="I27" s="2"/>
      <c r="J27" s="2"/>
      <c r="K27" s="2"/>
      <c r="L27" s="2"/>
      <c r="M27" s="2"/>
      <c r="N27" s="2"/>
      <c r="O27" s="2"/>
      <c r="P27" s="2"/>
      <c r="Q27" s="2"/>
      <c r="R27" s="2"/>
      <c r="S27" s="2"/>
      <c r="T27" s="2"/>
      <c r="U27" s="2"/>
      <c r="V27" s="2"/>
      <c r="W27" s="2"/>
      <c r="X27" s="2"/>
      <c r="Y27" s="2"/>
      <c r="Z27" s="2"/>
      <c r="AA27" s="2"/>
      <c r="AB27" s="2"/>
      <c r="AC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  <c r="AR27" s="2"/>
      <c r="AS27" s="2"/>
      <c r="AT27" s="2"/>
      <c r="AU27" s="2"/>
      <c r="AV27" s="2"/>
      <c r="AW27" s="2"/>
      <c r="AX27" s="2"/>
      <c r="AY27" s="2"/>
      <c r="AZ27" s="2"/>
      <c r="BA27" s="2"/>
      <c r="BB27" s="2"/>
      <c r="BC27" s="2"/>
      <c r="BD27" s="2"/>
      <c r="BE27" s="2"/>
      <c r="BF27" s="2"/>
      <c r="BG27" s="2"/>
      <c r="BH27" s="2"/>
      <c r="BI27" s="2"/>
      <c r="BJ27" s="2"/>
      <c r="BK27" s="2"/>
      <c r="BL27" s="2"/>
      <c r="BM27" s="2"/>
      <c r="BN27" s="2"/>
      <c r="BO27" s="2"/>
      <c r="BP27" s="2"/>
      <c r="BQ27" s="2"/>
      <c r="BR27" s="2"/>
      <c r="BS27" s="2"/>
      <c r="BT27" s="2"/>
      <c r="BU27" s="2"/>
      <c r="BV27" s="2"/>
      <c r="BW27" s="2"/>
      <c r="BX27" s="2"/>
      <c r="BY27" s="2"/>
      <c r="BZ27" s="2"/>
      <c r="CA27" s="2"/>
      <c r="CB27" s="2"/>
      <c r="CC27" s="2"/>
      <c r="CD27" s="2"/>
      <c r="CE27" s="2"/>
      <c r="CF27" s="2"/>
      <c r="CG27" s="2"/>
      <c r="CH27" s="2"/>
      <c r="CI27" s="2"/>
      <c r="CJ27" s="2"/>
      <c r="CK27" s="2"/>
      <c r="CL27" s="2"/>
      <c r="CM27" s="2"/>
      <c r="CN27" s="2"/>
      <c r="CO27" s="2"/>
      <c r="CP27" s="2"/>
      <c r="CQ27" s="2"/>
      <c r="CR27" s="2"/>
      <c r="CS27" s="2"/>
      <c r="CT27" s="2"/>
      <c r="CU27" s="2"/>
      <c r="CV27" s="2"/>
    </row>
    <row r="28" spans="1:100" x14ac:dyDescent="0.25">
      <c r="B28" s="13"/>
      <c r="C28" s="2"/>
      <c r="D28" s="2"/>
      <c r="E28" s="2"/>
      <c r="F28" s="2"/>
      <c r="G28" s="2"/>
      <c r="H28" s="2"/>
      <c r="I28" s="2"/>
      <c r="J28" s="2"/>
      <c r="K28" s="2"/>
      <c r="L28" s="2"/>
      <c r="M28" s="2"/>
      <c r="N28" s="2"/>
      <c r="O28" s="2"/>
      <c r="P28" s="2"/>
      <c r="Q28" s="2"/>
      <c r="R28" s="2"/>
      <c r="S28" s="2"/>
      <c r="T28" s="2"/>
      <c r="U28" s="2"/>
      <c r="V28" s="2"/>
      <c r="W28" s="2"/>
      <c r="X28" s="2"/>
      <c r="Y28" s="2"/>
      <c r="Z28" s="2"/>
      <c r="AA28" s="2"/>
      <c r="AB28" s="2"/>
      <c r="AC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  <c r="AR28" s="2"/>
      <c r="AS28" s="2"/>
      <c r="AT28" s="2"/>
      <c r="AU28" s="2"/>
      <c r="AV28" s="2"/>
      <c r="AW28" s="2"/>
      <c r="AX28" s="2"/>
      <c r="AY28" s="2"/>
      <c r="AZ28" s="2"/>
      <c r="BA28" s="2"/>
      <c r="BB28" s="2"/>
      <c r="BC28" s="2"/>
      <c r="BD28" s="2"/>
      <c r="BE28" s="2"/>
      <c r="BF28" s="2"/>
      <c r="BG28" s="2"/>
      <c r="BH28" s="2"/>
      <c r="BI28" s="2"/>
      <c r="BJ28" s="2"/>
      <c r="BK28" s="2"/>
      <c r="BL28" s="2"/>
      <c r="BM28" s="2"/>
      <c r="BN28" s="2"/>
      <c r="BO28" s="2"/>
      <c r="BP28" s="2"/>
      <c r="BQ28" s="2"/>
      <c r="BR28" s="2"/>
      <c r="BS28" s="2"/>
      <c r="BT28" s="2"/>
      <c r="BU28" s="2"/>
      <c r="BV28" s="2"/>
      <c r="BW28" s="2"/>
      <c r="BX28" s="2"/>
      <c r="BY28" s="2"/>
      <c r="BZ28" s="2"/>
      <c r="CA28" s="2"/>
      <c r="CB28" s="2"/>
      <c r="CC28" s="2"/>
      <c r="CD28" s="2"/>
      <c r="CE28" s="2"/>
      <c r="CF28" s="2"/>
      <c r="CG28" s="2"/>
      <c r="CH28" s="2"/>
      <c r="CI28" s="2"/>
      <c r="CJ28" s="2"/>
      <c r="CK28" s="2"/>
      <c r="CL28" s="2"/>
      <c r="CM28" s="2"/>
      <c r="CN28" s="2"/>
      <c r="CO28" s="2"/>
      <c r="CP28" s="2"/>
      <c r="CQ28" s="2"/>
      <c r="CR28" s="2"/>
      <c r="CS28" s="2"/>
      <c r="CT28" s="2"/>
      <c r="CU28" s="2"/>
      <c r="CV28" s="2"/>
    </row>
    <row r="29" spans="1:100" x14ac:dyDescent="0.25">
      <c r="B29" s="13"/>
      <c r="C29" s="2"/>
      <c r="D29" s="2"/>
      <c r="E29" s="2"/>
      <c r="F29" s="2"/>
      <c r="G29" s="2"/>
      <c r="H29" s="2"/>
      <c r="I29" s="2"/>
      <c r="J29" s="2"/>
      <c r="K29" s="2"/>
      <c r="L29" s="2"/>
      <c r="M29" s="2"/>
      <c r="N29" s="2"/>
      <c r="O29" s="2"/>
      <c r="P29" s="2"/>
      <c r="Q29" s="2"/>
      <c r="R29" s="2"/>
      <c r="S29" s="2"/>
      <c r="T29" s="2"/>
      <c r="U29" s="2"/>
      <c r="V29" s="2"/>
      <c r="W29" s="2"/>
      <c r="X29" s="2"/>
      <c r="Y29" s="2"/>
      <c r="Z29" s="2"/>
      <c r="AA29" s="2"/>
      <c r="AB29" s="2"/>
      <c r="AC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  <c r="AR29" s="2"/>
      <c r="AS29" s="2"/>
      <c r="AT29" s="2"/>
      <c r="AU29" s="2"/>
      <c r="AV29" s="2"/>
      <c r="AW29" s="2"/>
      <c r="AX29" s="2"/>
      <c r="AY29" s="2"/>
      <c r="AZ29" s="2"/>
      <c r="BA29" s="2"/>
      <c r="BB29" s="2"/>
      <c r="BC29" s="2"/>
      <c r="BD29" s="2"/>
      <c r="BE29" s="2"/>
      <c r="BF29" s="2"/>
      <c r="BG29" s="2"/>
      <c r="BH29" s="2"/>
      <c r="BI29" s="2"/>
      <c r="BJ29" s="2"/>
      <c r="BK29" s="2"/>
      <c r="BL29" s="2"/>
      <c r="BM29" s="2"/>
      <c r="BN29" s="2"/>
      <c r="BO29" s="2"/>
      <c r="BP29" s="2"/>
      <c r="BQ29" s="2"/>
      <c r="BR29" s="2"/>
      <c r="BS29" s="2"/>
      <c r="BT29" s="2"/>
      <c r="BU29" s="2"/>
      <c r="BV29" s="2"/>
      <c r="BW29" s="2"/>
      <c r="BX29" s="2"/>
      <c r="BY29" s="2"/>
      <c r="BZ29" s="2"/>
      <c r="CA29" s="2"/>
      <c r="CB29" s="2"/>
      <c r="CC29" s="2"/>
      <c r="CD29" s="2"/>
      <c r="CE29" s="2"/>
      <c r="CF29" s="2"/>
      <c r="CG29" s="2"/>
      <c r="CH29" s="2"/>
      <c r="CI29" s="2"/>
      <c r="CJ29" s="2"/>
      <c r="CK29" s="2"/>
      <c r="CL29" s="2"/>
      <c r="CM29" s="2"/>
      <c r="CN29" s="2"/>
      <c r="CO29" s="2"/>
      <c r="CP29" s="2"/>
      <c r="CQ29" s="2"/>
      <c r="CR29" s="2"/>
      <c r="CS29" s="2"/>
      <c r="CT29" s="2"/>
      <c r="CU29" s="2"/>
      <c r="CV29" s="2"/>
    </row>
    <row r="30" spans="1:100" x14ac:dyDescent="0.25">
      <c r="B30" s="13"/>
      <c r="C30" s="2"/>
      <c r="D30" s="2"/>
      <c r="E30" s="2"/>
      <c r="F30" s="2"/>
      <c r="G30" s="2"/>
      <c r="H30" s="2"/>
      <c r="I30" s="2"/>
      <c r="J30" s="2"/>
      <c r="K30" s="2"/>
      <c r="L30" s="2"/>
      <c r="M30" s="2"/>
      <c r="N30" s="2"/>
      <c r="O30" s="2"/>
      <c r="P30" s="2"/>
      <c r="Q30" s="2"/>
      <c r="R30" s="2"/>
      <c r="S30" s="2"/>
      <c r="T30" s="2"/>
      <c r="U30" s="2"/>
      <c r="V30" s="2"/>
      <c r="W30" s="2"/>
      <c r="X30" s="2"/>
      <c r="Y30" s="2"/>
      <c r="Z30" s="2"/>
      <c r="AA30" s="2"/>
      <c r="AB30" s="2"/>
      <c r="AC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  <c r="AR30" s="2"/>
      <c r="AS30" s="2"/>
      <c r="AT30" s="2"/>
      <c r="AU30" s="2"/>
      <c r="AV30" s="2"/>
      <c r="AW30" s="2"/>
      <c r="AX30" s="2"/>
      <c r="AY30" s="2"/>
      <c r="AZ30" s="2"/>
      <c r="BA30" s="2"/>
      <c r="BB30" s="2"/>
      <c r="BC30" s="2"/>
      <c r="BD30" s="2"/>
      <c r="BE30" s="2"/>
      <c r="BF30" s="2"/>
      <c r="BG30" s="2"/>
      <c r="BH30" s="2"/>
      <c r="BI30" s="2"/>
      <c r="BJ30" s="2"/>
      <c r="BK30" s="2"/>
      <c r="BL30" s="2"/>
      <c r="BM30" s="2"/>
      <c r="BN30" s="2"/>
      <c r="BO30" s="2"/>
      <c r="BP30" s="2"/>
      <c r="BQ30" s="2"/>
      <c r="BR30" s="2"/>
      <c r="BS30" s="2"/>
      <c r="BT30" s="2"/>
      <c r="BU30" s="2"/>
      <c r="BV30" s="2"/>
      <c r="BW30" s="2"/>
      <c r="BX30" s="2"/>
      <c r="BY30" s="2"/>
      <c r="BZ30" s="2"/>
      <c r="CA30" s="2"/>
      <c r="CB30" s="2"/>
      <c r="CC30" s="2"/>
      <c r="CD30" s="2"/>
      <c r="CE30" s="2"/>
      <c r="CF30" s="2"/>
      <c r="CG30" s="2"/>
      <c r="CH30" s="2"/>
      <c r="CI30" s="2"/>
      <c r="CJ30" s="2"/>
      <c r="CK30" s="2"/>
      <c r="CL30" s="2"/>
      <c r="CM30" s="2"/>
      <c r="CN30" s="2"/>
      <c r="CO30" s="2"/>
      <c r="CP30" s="2"/>
      <c r="CQ30" s="2"/>
      <c r="CR30" s="2"/>
      <c r="CS30" s="2"/>
      <c r="CT30" s="2"/>
      <c r="CU30" s="2"/>
      <c r="CV30" s="2"/>
    </row>
    <row r="31" spans="1:100" x14ac:dyDescent="0.25">
      <c r="B31" s="13"/>
      <c r="C31" s="2"/>
      <c r="D31" s="2"/>
      <c r="E31" s="2"/>
      <c r="F31" s="2"/>
      <c r="G31" s="2"/>
      <c r="H31" s="2"/>
      <c r="I31" s="2"/>
      <c r="J31" s="2"/>
      <c r="K31" s="2"/>
      <c r="L31" s="2"/>
      <c r="M31" s="2"/>
      <c r="N31" s="2"/>
      <c r="O31" s="2"/>
      <c r="P31" s="2"/>
      <c r="Q31" s="2"/>
      <c r="R31" s="2"/>
      <c r="S31" s="2"/>
      <c r="T31" s="2"/>
      <c r="U31" s="2"/>
      <c r="V31" s="2"/>
      <c r="W31" s="2"/>
      <c r="X31" s="2"/>
      <c r="Y31" s="2"/>
      <c r="Z31" s="2"/>
      <c r="AA31" s="2"/>
      <c r="AB31" s="2"/>
      <c r="AC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  <c r="AR31" s="2"/>
      <c r="AS31" s="2"/>
      <c r="AT31" s="2"/>
      <c r="AU31" s="2"/>
      <c r="AV31" s="2"/>
      <c r="AW31" s="2"/>
      <c r="AX31" s="2"/>
      <c r="AY31" s="2"/>
      <c r="AZ31" s="2"/>
      <c r="BA31" s="2"/>
      <c r="BB31" s="2"/>
      <c r="BC31" s="2"/>
      <c r="BD31" s="2"/>
      <c r="BE31" s="2"/>
      <c r="BF31" s="2"/>
      <c r="BG31" s="2"/>
      <c r="BH31" s="2"/>
      <c r="BI31" s="2"/>
      <c r="BJ31" s="2"/>
      <c r="BK31" s="2"/>
      <c r="BL31" s="2"/>
      <c r="BM31" s="2"/>
      <c r="BN31" s="2"/>
      <c r="BO31" s="2"/>
      <c r="BP31" s="2"/>
      <c r="BQ31" s="2"/>
      <c r="BR31" s="2"/>
      <c r="BS31" s="2"/>
      <c r="BT31" s="2"/>
      <c r="BU31" s="2"/>
      <c r="BV31" s="2"/>
      <c r="BW31" s="2"/>
      <c r="BX31" s="2"/>
      <c r="BY31" s="2"/>
      <c r="BZ31" s="2"/>
      <c r="CA31" s="2"/>
      <c r="CB31" s="2"/>
      <c r="CC31" s="2"/>
      <c r="CD31" s="2"/>
      <c r="CE31" s="2"/>
      <c r="CF31" s="2"/>
      <c r="CG31" s="2"/>
      <c r="CH31" s="2"/>
      <c r="CI31" s="2"/>
      <c r="CJ31" s="2"/>
      <c r="CK31" s="2"/>
      <c r="CL31" s="2"/>
      <c r="CM31" s="2"/>
      <c r="CN31" s="2"/>
      <c r="CO31" s="2"/>
      <c r="CP31" s="2"/>
      <c r="CQ31" s="2"/>
      <c r="CR31" s="2"/>
      <c r="CS31" s="2"/>
      <c r="CT31" s="2"/>
      <c r="CU31" s="2"/>
      <c r="CV31" s="2"/>
    </row>
    <row r="32" spans="1:100" x14ac:dyDescent="0.25">
      <c r="B32" s="13"/>
    </row>
    <row r="33" spans="2:99" x14ac:dyDescent="0.25">
      <c r="B33" s="13"/>
    </row>
    <row r="34" spans="2:99" ht="18" customHeight="1" x14ac:dyDescent="0.25">
      <c r="B34" s="13"/>
    </row>
    <row r="35" spans="2:99" x14ac:dyDescent="0.25">
      <c r="B35" s="13"/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  <c r="AB35" s="9"/>
      <c r="AC35" s="9"/>
      <c r="AD35" s="9"/>
      <c r="AE35" s="9"/>
      <c r="AF35" s="9"/>
      <c r="AG35" s="9"/>
      <c r="AH35" s="9"/>
      <c r="AI35" s="9"/>
      <c r="AJ35" s="9"/>
      <c r="AK35" s="9"/>
      <c r="AL35" s="9"/>
      <c r="AM35" s="9"/>
      <c r="AN35" s="9"/>
      <c r="AO35" s="9"/>
      <c r="AP35" s="9"/>
      <c r="AQ35" s="9"/>
      <c r="AR35" s="9"/>
      <c r="AS35" s="9"/>
      <c r="AT35" s="9"/>
      <c r="AU35" s="9"/>
      <c r="AV35" s="9"/>
      <c r="AW35" s="9"/>
      <c r="AX35" s="9"/>
      <c r="AY35" s="9"/>
      <c r="AZ35" s="9"/>
      <c r="BA35" s="9"/>
      <c r="BB35" s="9"/>
      <c r="BC35" s="9"/>
      <c r="BD35" s="9"/>
      <c r="BE35" s="9"/>
      <c r="BF35" s="9"/>
      <c r="BG35" s="9"/>
      <c r="BH35" s="9"/>
      <c r="BI35" s="9"/>
      <c r="BJ35" s="9"/>
      <c r="BK35" s="9"/>
      <c r="BL35" s="9"/>
      <c r="BM35" s="9"/>
      <c r="BN35" s="9"/>
      <c r="BO35" s="9"/>
      <c r="BP35" s="9"/>
      <c r="BQ35" s="9"/>
      <c r="BR35" s="9"/>
      <c r="BS35" s="9"/>
      <c r="BT35" s="9"/>
      <c r="BU35" s="9"/>
      <c r="BV35" s="9"/>
      <c r="BW35" s="9"/>
      <c r="BX35" s="9"/>
      <c r="BY35" s="9"/>
      <c r="BZ35" s="9"/>
      <c r="CA35" s="9"/>
      <c r="CB35" s="9"/>
      <c r="CC35" s="9"/>
      <c r="CD35" s="9"/>
      <c r="CE35" s="9"/>
      <c r="CF35" s="9"/>
      <c r="CG35" s="9"/>
      <c r="CH35" s="9"/>
      <c r="CI35" s="9"/>
      <c r="CJ35" s="9"/>
      <c r="CK35" s="9"/>
      <c r="CL35" s="9"/>
      <c r="CM35" s="9"/>
      <c r="CN35" s="9"/>
      <c r="CO35" s="9"/>
      <c r="CP35" s="9"/>
      <c r="CQ35" s="9"/>
      <c r="CR35" s="9"/>
      <c r="CS35" s="9"/>
      <c r="CT35" s="9"/>
      <c r="CU35" s="9"/>
    </row>
    <row r="36" spans="2:99" x14ac:dyDescent="0.25">
      <c r="B36" s="13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  <c r="AB36" s="9"/>
      <c r="AC36" s="9"/>
      <c r="AD36" s="9"/>
      <c r="AE36" s="9"/>
      <c r="AF36" s="9"/>
      <c r="AG36" s="9"/>
      <c r="AH36" s="9"/>
      <c r="AI36" s="9"/>
      <c r="AJ36" s="9"/>
      <c r="AK36" s="9"/>
      <c r="AL36" s="9"/>
      <c r="AM36" s="9"/>
      <c r="AN36" s="9"/>
      <c r="AO36" s="9"/>
      <c r="AP36" s="9"/>
      <c r="AQ36" s="9"/>
      <c r="AR36" s="9"/>
      <c r="AS36" s="9"/>
      <c r="AT36" s="9"/>
      <c r="AU36" s="9"/>
      <c r="AV36" s="9"/>
      <c r="AW36" s="9"/>
      <c r="AX36" s="9"/>
      <c r="AY36" s="9"/>
      <c r="AZ36" s="9"/>
      <c r="BA36" s="9"/>
      <c r="BB36" s="9"/>
      <c r="BC36" s="9"/>
      <c r="BD36" s="9"/>
      <c r="BE36" s="9"/>
      <c r="BF36" s="9"/>
      <c r="BG36" s="9"/>
      <c r="BH36" s="9"/>
      <c r="BI36" s="9"/>
      <c r="BJ36" s="9"/>
      <c r="BK36" s="9"/>
      <c r="BL36" s="9"/>
      <c r="BM36" s="9"/>
      <c r="BN36" s="9"/>
      <c r="BO36" s="9"/>
      <c r="BP36" s="9"/>
      <c r="BQ36" s="9"/>
      <c r="BR36" s="9"/>
      <c r="BS36" s="9"/>
      <c r="BT36" s="9"/>
      <c r="BU36" s="9"/>
      <c r="BV36" s="9"/>
      <c r="BW36" s="9"/>
      <c r="BX36" s="9"/>
      <c r="BY36" s="9"/>
      <c r="BZ36" s="9"/>
      <c r="CA36" s="9"/>
      <c r="CB36" s="9"/>
      <c r="CC36" s="9"/>
      <c r="CD36" s="9"/>
      <c r="CE36" s="9"/>
      <c r="CF36" s="9"/>
      <c r="CG36" s="9"/>
      <c r="CH36" s="9"/>
      <c r="CI36" s="9"/>
      <c r="CJ36" s="9"/>
      <c r="CK36" s="9"/>
      <c r="CL36" s="9"/>
      <c r="CM36" s="9"/>
      <c r="CN36" s="9"/>
      <c r="CO36" s="9"/>
      <c r="CP36" s="9"/>
      <c r="CQ36" s="9"/>
      <c r="CR36" s="9"/>
      <c r="CS36" s="9"/>
      <c r="CT36" s="9"/>
      <c r="CU36" s="9"/>
    </row>
    <row r="37" spans="2:99" x14ac:dyDescent="0.25">
      <c r="B37" s="13"/>
      <c r="C37" s="2"/>
      <c r="D37" s="2"/>
      <c r="E37" s="2"/>
      <c r="F37" s="2"/>
      <c r="G37" s="2"/>
      <c r="H37" s="2"/>
      <c r="I37" s="2"/>
      <c r="J37" s="2"/>
      <c r="K37" s="2"/>
      <c r="L37" s="2"/>
      <c r="M37" s="2"/>
      <c r="N37" s="2"/>
      <c r="O37" s="2"/>
      <c r="P37" s="2"/>
      <c r="Q37" s="2"/>
      <c r="R37" s="2"/>
      <c r="S37" s="2"/>
      <c r="T37" s="2"/>
      <c r="U37" s="2"/>
      <c r="V37" s="2"/>
      <c r="W37" s="2"/>
      <c r="X37" s="2"/>
      <c r="Y37" s="2"/>
      <c r="Z37" s="2"/>
      <c r="AA37" s="2"/>
      <c r="AB37" s="2"/>
      <c r="AC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  <c r="AR37" s="2"/>
      <c r="AS37" s="2"/>
      <c r="AT37" s="2"/>
      <c r="AU37" s="2"/>
      <c r="AV37" s="2"/>
      <c r="AW37" s="2"/>
      <c r="AX37" s="2"/>
      <c r="AY37" s="2"/>
      <c r="AZ37" s="2"/>
      <c r="BA37" s="2"/>
      <c r="BB37" s="2"/>
      <c r="BC37" s="2"/>
      <c r="BD37" s="2"/>
      <c r="BE37" s="2"/>
      <c r="BF37" s="2"/>
      <c r="BG37" s="2"/>
      <c r="BH37" s="2"/>
      <c r="BI37" s="2"/>
      <c r="BJ37" s="2"/>
      <c r="BK37" s="2"/>
      <c r="BL37" s="2"/>
      <c r="BM37" s="2"/>
      <c r="BN37" s="2"/>
      <c r="BO37" s="2"/>
      <c r="BP37" s="2"/>
      <c r="BQ37" s="2"/>
      <c r="BR37" s="2"/>
      <c r="BS37" s="2"/>
      <c r="BT37" s="2"/>
      <c r="BU37" s="2"/>
      <c r="BV37" s="2"/>
      <c r="BW37" s="2"/>
      <c r="BX37" s="2"/>
      <c r="BY37" s="2"/>
      <c r="BZ37" s="2"/>
      <c r="CA37" s="2"/>
      <c r="CB37" s="2"/>
      <c r="CC37" s="2"/>
      <c r="CD37" s="2"/>
      <c r="CE37" s="2"/>
      <c r="CF37" s="2"/>
      <c r="CG37" s="2"/>
      <c r="CH37" s="2"/>
      <c r="CI37" s="2"/>
      <c r="CJ37" s="2"/>
      <c r="CK37" s="2"/>
      <c r="CL37" s="2"/>
      <c r="CM37" s="2"/>
      <c r="CN37" s="2"/>
      <c r="CO37" s="2"/>
      <c r="CP37" s="2"/>
      <c r="CQ37" s="2"/>
      <c r="CR37" s="2"/>
      <c r="CS37" s="2"/>
      <c r="CT37" s="2"/>
      <c r="CU37" s="2"/>
    </row>
    <row r="38" spans="2:99" x14ac:dyDescent="0.25">
      <c r="B38" s="13"/>
      <c r="C38" s="2"/>
      <c r="D38" s="2"/>
      <c r="E38" s="2"/>
      <c r="F38" s="2"/>
      <c r="G38" s="2"/>
      <c r="H38" s="2"/>
      <c r="I38" s="2"/>
      <c r="J38" s="2"/>
      <c r="K38" s="2"/>
      <c r="L38" s="2"/>
      <c r="M38" s="2"/>
      <c r="N38" s="2"/>
      <c r="O38" s="2"/>
      <c r="P38" s="2"/>
      <c r="Q38" s="2"/>
      <c r="R38" s="2"/>
      <c r="S38" s="2"/>
      <c r="T38" s="2"/>
      <c r="U38" s="2"/>
      <c r="V38" s="2"/>
      <c r="W38" s="2"/>
      <c r="X38" s="2"/>
      <c r="Y38" s="2"/>
      <c r="Z38" s="2"/>
      <c r="AA38" s="2"/>
      <c r="AB38" s="2"/>
      <c r="AC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  <c r="AR38" s="2"/>
      <c r="AS38" s="2"/>
      <c r="AT38" s="2"/>
      <c r="AU38" s="2"/>
      <c r="AV38" s="2"/>
      <c r="AW38" s="2"/>
      <c r="AX38" s="2"/>
      <c r="AY38" s="2"/>
      <c r="AZ38" s="2"/>
      <c r="BA38" s="2"/>
      <c r="BB38" s="2"/>
      <c r="BC38" s="2"/>
      <c r="BD38" s="2"/>
      <c r="BE38" s="2"/>
      <c r="BF38" s="2"/>
      <c r="BG38" s="2"/>
      <c r="BH38" s="2"/>
      <c r="BI38" s="2"/>
      <c r="BJ38" s="2"/>
      <c r="BK38" s="2"/>
      <c r="BL38" s="2"/>
      <c r="BM38" s="2"/>
      <c r="BN38" s="2"/>
      <c r="BO38" s="2"/>
      <c r="BP38" s="2"/>
      <c r="BQ38" s="2"/>
      <c r="BR38" s="2"/>
      <c r="BS38" s="2"/>
      <c r="BT38" s="2"/>
      <c r="BU38" s="2"/>
      <c r="BV38" s="2"/>
      <c r="BW38" s="2"/>
      <c r="BX38" s="2"/>
      <c r="BY38" s="2"/>
      <c r="BZ38" s="2"/>
      <c r="CA38" s="2"/>
      <c r="CB38" s="2"/>
      <c r="CC38" s="2"/>
      <c r="CD38" s="2"/>
      <c r="CE38" s="2"/>
      <c r="CF38" s="2"/>
      <c r="CG38" s="2"/>
      <c r="CH38" s="2"/>
      <c r="CI38" s="2"/>
      <c r="CJ38" s="2"/>
      <c r="CK38" s="2"/>
      <c r="CL38" s="2"/>
      <c r="CM38" s="2"/>
      <c r="CN38" s="2"/>
      <c r="CO38" s="2"/>
      <c r="CP38" s="2"/>
      <c r="CQ38" s="2"/>
      <c r="CR38" s="2"/>
      <c r="CS38" s="2"/>
      <c r="CT38" s="2"/>
      <c r="CU38" s="2"/>
    </row>
    <row r="39" spans="2:99" x14ac:dyDescent="0.25">
      <c r="B39" s="13"/>
      <c r="C39" s="2"/>
      <c r="D39" s="2"/>
      <c r="E39" s="2"/>
      <c r="F39" s="2"/>
      <c r="G39" s="2"/>
      <c r="H39" s="2"/>
      <c r="I39" s="2"/>
      <c r="J39" s="2"/>
      <c r="K39" s="2"/>
      <c r="L39" s="2"/>
      <c r="M39" s="2"/>
      <c r="N39" s="2"/>
      <c r="O39" s="2"/>
      <c r="P39" s="2"/>
      <c r="Q39" s="2"/>
      <c r="R39" s="2"/>
      <c r="S39" s="2"/>
      <c r="T39" s="2"/>
      <c r="U39" s="2"/>
      <c r="V39" s="2"/>
      <c r="W39" s="2"/>
      <c r="X39" s="2"/>
      <c r="Y39" s="2"/>
      <c r="Z39" s="2"/>
      <c r="AA39" s="2"/>
      <c r="AB39" s="2"/>
      <c r="AC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  <c r="AR39" s="2"/>
      <c r="AS39" s="2"/>
      <c r="AT39" s="2"/>
      <c r="AU39" s="2"/>
      <c r="AV39" s="2"/>
      <c r="AW39" s="2"/>
      <c r="AX39" s="2"/>
      <c r="AY39" s="2"/>
      <c r="AZ39" s="2"/>
      <c r="BA39" s="2"/>
      <c r="BB39" s="2"/>
      <c r="BC39" s="2"/>
      <c r="BD39" s="2"/>
      <c r="BE39" s="2"/>
      <c r="BF39" s="2"/>
      <c r="BG39" s="2"/>
      <c r="BH39" s="2"/>
      <c r="BI39" s="2"/>
      <c r="BJ39" s="2"/>
      <c r="BK39" s="2"/>
      <c r="BL39" s="2"/>
      <c r="BM39" s="2"/>
      <c r="BN39" s="2"/>
      <c r="BO39" s="2"/>
      <c r="BP39" s="2"/>
      <c r="BQ39" s="2"/>
      <c r="BR39" s="2"/>
      <c r="BS39" s="2"/>
      <c r="BT39" s="2"/>
      <c r="BU39" s="2"/>
      <c r="BV39" s="2"/>
      <c r="BW39" s="2"/>
      <c r="BX39" s="2"/>
      <c r="BY39" s="2"/>
      <c r="BZ39" s="2"/>
      <c r="CA39" s="2"/>
      <c r="CB39" s="2"/>
      <c r="CC39" s="2"/>
      <c r="CD39" s="2"/>
      <c r="CE39" s="2"/>
      <c r="CF39" s="2"/>
      <c r="CG39" s="2"/>
      <c r="CH39" s="2"/>
      <c r="CI39" s="2"/>
      <c r="CJ39" s="2"/>
      <c r="CK39" s="2"/>
      <c r="CL39" s="2"/>
      <c r="CM39" s="2"/>
      <c r="CN39" s="2"/>
      <c r="CO39" s="2"/>
      <c r="CP39" s="2"/>
      <c r="CQ39" s="2"/>
      <c r="CR39" s="2"/>
      <c r="CS39" s="2"/>
      <c r="CT39" s="2"/>
      <c r="CU39" s="2"/>
    </row>
    <row r="40" spans="2:99" x14ac:dyDescent="0.25">
      <c r="B40" s="13"/>
      <c r="C40" s="2"/>
      <c r="D40" s="2"/>
      <c r="E40" s="2"/>
      <c r="F40" s="2"/>
      <c r="G40" s="2"/>
      <c r="H40" s="2"/>
      <c r="I40" s="2"/>
      <c r="J40" s="2"/>
      <c r="K40" s="2"/>
      <c r="L40" s="2"/>
      <c r="M40" s="2"/>
      <c r="N40" s="2"/>
      <c r="O40" s="2"/>
      <c r="P40" s="2"/>
      <c r="Q40" s="2"/>
      <c r="R40" s="2"/>
      <c r="S40" s="2"/>
      <c r="T40" s="2"/>
      <c r="U40" s="2"/>
      <c r="V40" s="2"/>
      <c r="W40" s="2"/>
      <c r="X40" s="2"/>
      <c r="Y40" s="2"/>
      <c r="Z40" s="2"/>
      <c r="AA40" s="2"/>
      <c r="AB40" s="2"/>
      <c r="AC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  <c r="AR40" s="2"/>
      <c r="AS40" s="2"/>
      <c r="AT40" s="2"/>
      <c r="AU40" s="2"/>
      <c r="AV40" s="2"/>
      <c r="AW40" s="2"/>
      <c r="AX40" s="2"/>
      <c r="AY40" s="2"/>
      <c r="AZ40" s="2"/>
      <c r="BA40" s="2"/>
      <c r="BB40" s="2"/>
      <c r="BC40" s="2"/>
      <c r="BD40" s="2"/>
      <c r="BE40" s="2"/>
      <c r="BF40" s="2"/>
      <c r="BG40" s="2"/>
      <c r="BH40" s="2"/>
      <c r="BI40" s="2"/>
      <c r="BJ40" s="2"/>
      <c r="BK40" s="2"/>
      <c r="BL40" s="2"/>
      <c r="BM40" s="2"/>
      <c r="BN40" s="2"/>
      <c r="BO40" s="2"/>
      <c r="BP40" s="2"/>
      <c r="BQ40" s="2"/>
      <c r="BR40" s="2"/>
      <c r="BS40" s="2"/>
      <c r="BT40" s="2"/>
      <c r="BU40" s="2"/>
      <c r="BV40" s="2"/>
      <c r="BW40" s="2"/>
      <c r="BX40" s="2"/>
      <c r="BY40" s="2"/>
      <c r="BZ40" s="2"/>
      <c r="CA40" s="2"/>
      <c r="CB40" s="2"/>
      <c r="CC40" s="2"/>
      <c r="CD40" s="2"/>
      <c r="CE40" s="2"/>
      <c r="CF40" s="2"/>
      <c r="CG40" s="2"/>
      <c r="CH40" s="2"/>
      <c r="CI40" s="2"/>
      <c r="CJ40" s="2"/>
      <c r="CK40" s="2"/>
      <c r="CL40" s="2"/>
      <c r="CM40" s="2"/>
      <c r="CN40" s="2"/>
      <c r="CO40" s="2"/>
      <c r="CP40" s="2"/>
      <c r="CQ40" s="2"/>
      <c r="CR40" s="2"/>
      <c r="CS40" s="2"/>
      <c r="CT40" s="2"/>
      <c r="CU40" s="2"/>
    </row>
    <row r="41" spans="2:99" x14ac:dyDescent="0.25">
      <c r="B41" s="13"/>
      <c r="C41" s="2"/>
      <c r="D41" s="2"/>
      <c r="E41" s="2"/>
      <c r="F41" s="2"/>
      <c r="G41" s="2"/>
      <c r="H41" s="2"/>
      <c r="I41" s="2"/>
      <c r="J41" s="2"/>
      <c r="K41" s="2"/>
      <c r="L41" s="2"/>
      <c r="M41" s="2"/>
      <c r="N41" s="2"/>
      <c r="O41" s="2"/>
      <c r="P41" s="2"/>
      <c r="Q41" s="2"/>
      <c r="R41" s="2"/>
      <c r="S41" s="2"/>
      <c r="T41" s="2"/>
      <c r="U41" s="2"/>
      <c r="V41" s="2"/>
      <c r="W41" s="2"/>
      <c r="X41" s="2"/>
      <c r="Y41" s="2"/>
      <c r="Z41" s="2"/>
      <c r="AA41" s="2"/>
      <c r="AB41" s="2"/>
      <c r="AC41" s="2"/>
      <c r="AD41" s="2"/>
      <c r="AE41" s="2"/>
      <c r="AF41" s="2"/>
      <c r="AG41" s="2"/>
      <c r="AH41" s="2"/>
      <c r="AI41" s="2"/>
      <c r="AJ41" s="2"/>
      <c r="AK41" s="2"/>
      <c r="AL41" s="2"/>
      <c r="AM41" s="2"/>
      <c r="AN41" s="2"/>
      <c r="AO41" s="2"/>
      <c r="AP41" s="2"/>
      <c r="AQ41" s="2"/>
      <c r="AR41" s="2"/>
      <c r="AS41" s="2"/>
      <c r="AT41" s="2"/>
      <c r="AU41" s="2"/>
      <c r="AV41" s="2"/>
      <c r="AW41" s="2"/>
      <c r="AX41" s="2"/>
      <c r="AY41" s="2"/>
      <c r="AZ41" s="2"/>
      <c r="BA41" s="2"/>
      <c r="BB41" s="2"/>
      <c r="BC41" s="2"/>
      <c r="BD41" s="2"/>
      <c r="BE41" s="2"/>
      <c r="BF41" s="2"/>
      <c r="BG41" s="2"/>
      <c r="BH41" s="2"/>
      <c r="BI41" s="2"/>
      <c r="BJ41" s="2"/>
      <c r="BK41" s="2"/>
      <c r="BL41" s="2"/>
      <c r="BM41" s="2"/>
      <c r="BN41" s="2"/>
      <c r="BO41" s="2"/>
      <c r="BP41" s="2"/>
      <c r="BQ41" s="2"/>
      <c r="BR41" s="2"/>
      <c r="BS41" s="2"/>
      <c r="BT41" s="2"/>
      <c r="BU41" s="2"/>
      <c r="BV41" s="2"/>
      <c r="BW41" s="2"/>
      <c r="BX41" s="2"/>
      <c r="BY41" s="2"/>
      <c r="BZ41" s="2"/>
      <c r="CA41" s="2"/>
      <c r="CB41" s="2"/>
      <c r="CC41" s="2"/>
      <c r="CD41" s="2"/>
      <c r="CE41" s="2"/>
      <c r="CF41" s="2"/>
      <c r="CG41" s="2"/>
      <c r="CH41" s="2"/>
      <c r="CI41" s="2"/>
      <c r="CJ41" s="2"/>
      <c r="CK41" s="2"/>
      <c r="CL41" s="2"/>
      <c r="CM41" s="2"/>
      <c r="CN41" s="2"/>
      <c r="CO41" s="2"/>
      <c r="CP41" s="2"/>
      <c r="CQ41" s="2"/>
      <c r="CR41" s="2"/>
      <c r="CS41" s="2"/>
      <c r="CT41" s="2"/>
      <c r="CU41" s="2"/>
    </row>
    <row r="42" spans="2:99" x14ac:dyDescent="0.25">
      <c r="B42" s="13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2"/>
      <c r="T42" s="2"/>
      <c r="U42" s="2"/>
      <c r="V42" s="2"/>
      <c r="W42" s="2"/>
      <c r="X42" s="2"/>
      <c r="Y42" s="2"/>
      <c r="Z42" s="2"/>
      <c r="AA42" s="2"/>
      <c r="AB42" s="2"/>
      <c r="AC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  <c r="AR42" s="2"/>
      <c r="AS42" s="2"/>
      <c r="AT42" s="2"/>
      <c r="AU42" s="2"/>
      <c r="AV42" s="2"/>
      <c r="AW42" s="2"/>
      <c r="AX42" s="2"/>
      <c r="AY42" s="2"/>
      <c r="AZ42" s="2"/>
      <c r="BA42" s="2"/>
      <c r="BB42" s="2"/>
      <c r="BC42" s="2"/>
      <c r="BD42" s="2"/>
      <c r="BE42" s="2"/>
      <c r="BF42" s="2"/>
      <c r="BG42" s="2"/>
      <c r="BH42" s="2"/>
      <c r="BI42" s="2"/>
      <c r="BJ42" s="2"/>
      <c r="BK42" s="2"/>
      <c r="BL42" s="2"/>
      <c r="BM42" s="2"/>
      <c r="BN42" s="2"/>
      <c r="BO42" s="2"/>
      <c r="BP42" s="2"/>
      <c r="BQ42" s="2"/>
      <c r="BR42" s="2"/>
      <c r="BS42" s="2"/>
      <c r="BT42" s="2"/>
      <c r="BU42" s="2"/>
      <c r="BV42" s="2"/>
      <c r="BW42" s="2"/>
      <c r="BX42" s="2"/>
      <c r="BY42" s="2"/>
      <c r="BZ42" s="2"/>
      <c r="CA42" s="2"/>
      <c r="CB42" s="2"/>
      <c r="CC42" s="2"/>
      <c r="CD42" s="2"/>
      <c r="CE42" s="2"/>
      <c r="CF42" s="2"/>
      <c r="CG42" s="2"/>
      <c r="CH42" s="2"/>
      <c r="CI42" s="2"/>
      <c r="CJ42" s="2"/>
      <c r="CK42" s="2"/>
      <c r="CL42" s="2"/>
      <c r="CM42" s="2"/>
      <c r="CN42" s="2"/>
      <c r="CO42" s="2"/>
      <c r="CP42" s="2"/>
      <c r="CQ42" s="2"/>
      <c r="CR42" s="2"/>
      <c r="CS42" s="2"/>
      <c r="CT42" s="2"/>
      <c r="CU42" s="2"/>
    </row>
    <row r="43" spans="2:99" x14ac:dyDescent="0.25">
      <c r="C43" s="2"/>
      <c r="D43" s="2"/>
      <c r="E43" s="2"/>
      <c r="F43" s="2"/>
      <c r="G43" s="2"/>
      <c r="H43" s="2"/>
      <c r="I43" s="2"/>
      <c r="J43" s="2"/>
      <c r="K43" s="2"/>
      <c r="L43" s="2"/>
      <c r="M43" s="2"/>
      <c r="N43" s="2"/>
      <c r="O43" s="2"/>
      <c r="P43" s="2"/>
      <c r="Q43" s="2"/>
      <c r="R43" s="2"/>
      <c r="S43" s="2"/>
      <c r="T43" s="2"/>
      <c r="U43" s="2"/>
      <c r="V43" s="2"/>
      <c r="W43" s="2"/>
      <c r="X43" s="2"/>
      <c r="Y43" s="2"/>
      <c r="Z43" s="2"/>
      <c r="AA43" s="2"/>
      <c r="AB43" s="2"/>
      <c r="AC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  <c r="AR43" s="2"/>
      <c r="AS43" s="2"/>
      <c r="AT43" s="2"/>
      <c r="AU43" s="2"/>
      <c r="AV43" s="2"/>
      <c r="AW43" s="2"/>
      <c r="AX43" s="2"/>
      <c r="AY43" s="2"/>
      <c r="AZ43" s="2"/>
      <c r="BA43" s="2"/>
      <c r="BB43" s="2"/>
      <c r="BC43" s="2"/>
      <c r="BD43" s="2"/>
      <c r="BE43" s="2"/>
      <c r="BF43" s="2"/>
      <c r="BG43" s="2"/>
      <c r="BH43" s="2"/>
      <c r="BI43" s="2"/>
      <c r="BJ43" s="2"/>
      <c r="BK43" s="2"/>
      <c r="BL43" s="2"/>
      <c r="BM43" s="2"/>
      <c r="BN43" s="2"/>
      <c r="BO43" s="2"/>
      <c r="BP43" s="2"/>
      <c r="BQ43" s="2"/>
      <c r="BR43" s="2"/>
      <c r="BS43" s="2"/>
      <c r="BT43" s="2"/>
      <c r="BU43" s="2"/>
      <c r="BV43" s="2"/>
      <c r="BW43" s="2"/>
      <c r="BX43" s="2"/>
      <c r="BY43" s="2"/>
      <c r="BZ43" s="2"/>
      <c r="CA43" s="2"/>
      <c r="CB43" s="2"/>
      <c r="CC43" s="2"/>
      <c r="CD43" s="2"/>
      <c r="CE43" s="2"/>
      <c r="CF43" s="2"/>
      <c r="CG43" s="2"/>
      <c r="CH43" s="2"/>
      <c r="CI43" s="2"/>
      <c r="CJ43" s="2"/>
      <c r="CK43" s="2"/>
      <c r="CL43" s="2"/>
      <c r="CM43" s="2"/>
      <c r="CN43" s="2"/>
      <c r="CO43" s="2"/>
      <c r="CP43" s="2"/>
      <c r="CQ43" s="2"/>
      <c r="CR43" s="2"/>
      <c r="CS43" s="2"/>
      <c r="CT43" s="2"/>
      <c r="CU43" s="2"/>
    </row>
    <row r="44" spans="2:99" x14ac:dyDescent="0.25">
      <c r="C44" s="2"/>
      <c r="D44" s="2"/>
      <c r="E44" s="2"/>
      <c r="F44" s="2"/>
      <c r="G44" s="2"/>
      <c r="H44" s="2"/>
      <c r="I44" s="2"/>
      <c r="J44" s="2"/>
      <c r="K44" s="2"/>
      <c r="L44" s="2"/>
      <c r="M44" s="2"/>
      <c r="N44" s="2"/>
      <c r="O44" s="2"/>
      <c r="P44" s="2"/>
      <c r="Q44" s="2"/>
      <c r="R44" s="2"/>
      <c r="S44" s="2"/>
      <c r="T44" s="2"/>
      <c r="U44" s="2"/>
      <c r="V44" s="2"/>
      <c r="W44" s="2"/>
      <c r="X44" s="2"/>
      <c r="Y44" s="2"/>
      <c r="Z44" s="2"/>
      <c r="AA44" s="2"/>
      <c r="AB44" s="2"/>
      <c r="AC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  <c r="AR44" s="2"/>
      <c r="AS44" s="2"/>
      <c r="AT44" s="2"/>
      <c r="AU44" s="2"/>
      <c r="AV44" s="2"/>
      <c r="AW44" s="2"/>
      <c r="AX44" s="2"/>
      <c r="AY44" s="2"/>
      <c r="AZ44" s="2"/>
      <c r="BA44" s="2"/>
      <c r="BB44" s="2"/>
      <c r="BC44" s="2"/>
      <c r="BD44" s="2"/>
      <c r="BE44" s="2"/>
      <c r="BF44" s="2"/>
      <c r="BG44" s="2"/>
      <c r="BH44" s="2"/>
      <c r="BI44" s="2"/>
      <c r="BJ44" s="2"/>
      <c r="BK44" s="2"/>
      <c r="BL44" s="2"/>
      <c r="BM44" s="2"/>
      <c r="BN44" s="2"/>
      <c r="BO44" s="2"/>
      <c r="BP44" s="2"/>
      <c r="BQ44" s="2"/>
      <c r="BR44" s="2"/>
      <c r="BS44" s="2"/>
      <c r="BT44" s="2"/>
      <c r="BU44" s="2"/>
      <c r="BV44" s="2"/>
      <c r="BW44" s="2"/>
      <c r="BX44" s="2"/>
      <c r="BY44" s="2"/>
      <c r="BZ44" s="2"/>
      <c r="CA44" s="2"/>
      <c r="CB44" s="2"/>
      <c r="CC44" s="2"/>
      <c r="CD44" s="2"/>
      <c r="CE44" s="2"/>
      <c r="CF44" s="2"/>
      <c r="CG44" s="2"/>
      <c r="CH44" s="2"/>
      <c r="CI44" s="2"/>
      <c r="CJ44" s="2"/>
      <c r="CK44" s="2"/>
      <c r="CL44" s="2"/>
      <c r="CM44" s="2"/>
      <c r="CN44" s="2"/>
      <c r="CO44" s="2"/>
      <c r="CP44" s="2"/>
      <c r="CQ44" s="2"/>
      <c r="CR44" s="2"/>
      <c r="CS44" s="2"/>
      <c r="CT44" s="2"/>
      <c r="CU44" s="2"/>
    </row>
    <row r="45" spans="2:99" x14ac:dyDescent="0.25">
      <c r="C45" s="2"/>
      <c r="D45" s="2"/>
      <c r="E45" s="2"/>
      <c r="F45" s="2"/>
      <c r="G45" s="2"/>
      <c r="H45" s="2"/>
      <c r="I45" s="2"/>
      <c r="J45" s="2"/>
      <c r="K45" s="2"/>
      <c r="L45" s="2"/>
      <c r="M45" s="2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  <c r="Y45" s="2"/>
      <c r="Z45" s="2"/>
      <c r="AA45" s="2"/>
      <c r="AB45" s="2"/>
      <c r="AC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  <c r="AR45" s="2"/>
      <c r="AS45" s="2"/>
      <c r="AT45" s="2"/>
      <c r="AU45" s="2"/>
      <c r="AV45" s="2"/>
      <c r="AW45" s="2"/>
      <c r="AX45" s="2"/>
      <c r="AY45" s="2"/>
      <c r="AZ45" s="2"/>
      <c r="BA45" s="2"/>
      <c r="BB45" s="2"/>
      <c r="BC45" s="2"/>
      <c r="BD45" s="2"/>
      <c r="BE45" s="2"/>
      <c r="BF45" s="2"/>
      <c r="BG45" s="2"/>
      <c r="BH45" s="2"/>
      <c r="BI45" s="2"/>
      <c r="BJ45" s="2"/>
      <c r="BK45" s="2"/>
      <c r="BL45" s="2"/>
      <c r="BM45" s="2"/>
      <c r="BN45" s="2"/>
      <c r="BO45" s="2"/>
      <c r="BP45" s="2"/>
      <c r="BQ45" s="2"/>
      <c r="BR45" s="2"/>
      <c r="BS45" s="2"/>
      <c r="BT45" s="2"/>
      <c r="BU45" s="2"/>
      <c r="BV45" s="2"/>
      <c r="BW45" s="2"/>
      <c r="BX45" s="2"/>
      <c r="BY45" s="2"/>
      <c r="BZ45" s="2"/>
      <c r="CA45" s="2"/>
      <c r="CB45" s="2"/>
      <c r="CC45" s="2"/>
      <c r="CD45" s="2"/>
      <c r="CE45" s="2"/>
      <c r="CF45" s="2"/>
      <c r="CG45" s="2"/>
      <c r="CH45" s="2"/>
      <c r="CI45" s="2"/>
      <c r="CJ45" s="2"/>
      <c r="CK45" s="2"/>
      <c r="CL45" s="2"/>
      <c r="CM45" s="2"/>
      <c r="CN45" s="2"/>
      <c r="CO45" s="2"/>
      <c r="CP45" s="2"/>
      <c r="CQ45" s="2"/>
      <c r="CR45" s="2"/>
      <c r="CS45" s="2"/>
      <c r="CT45" s="2"/>
      <c r="CU45" s="2"/>
    </row>
    <row r="46" spans="2:99" x14ac:dyDescent="0.25">
      <c r="C46" s="2"/>
      <c r="D46" s="2"/>
      <c r="E46" s="2"/>
      <c r="F46" s="2"/>
      <c r="G46" s="2"/>
      <c r="H46" s="2"/>
      <c r="I46" s="2"/>
      <c r="J46" s="2"/>
      <c r="K46" s="2"/>
      <c r="L46" s="2"/>
      <c r="M46" s="2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  <c r="Y46" s="2"/>
      <c r="Z46" s="2"/>
      <c r="AA46" s="2"/>
      <c r="AB46" s="2"/>
      <c r="AC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  <c r="AR46" s="2"/>
      <c r="AS46" s="2"/>
      <c r="AT46" s="2"/>
      <c r="AU46" s="2"/>
      <c r="AV46" s="2"/>
      <c r="AW46" s="2"/>
      <c r="AX46" s="2"/>
      <c r="AY46" s="2"/>
      <c r="AZ46" s="2"/>
      <c r="BA46" s="2"/>
      <c r="BB46" s="2"/>
      <c r="BC46" s="2"/>
      <c r="BD46" s="2"/>
      <c r="BE46" s="2"/>
      <c r="BF46" s="2"/>
      <c r="BG46" s="2"/>
      <c r="BH46" s="2"/>
      <c r="BI46" s="2"/>
      <c r="BJ46" s="2"/>
      <c r="BK46" s="2"/>
      <c r="BL46" s="2"/>
      <c r="BM46" s="2"/>
      <c r="BN46" s="2"/>
      <c r="BO46" s="2"/>
      <c r="BP46" s="2"/>
      <c r="BQ46" s="2"/>
      <c r="BR46" s="2"/>
      <c r="BS46" s="2"/>
      <c r="BT46" s="2"/>
      <c r="BU46" s="2"/>
      <c r="BV46" s="2"/>
      <c r="BW46" s="2"/>
      <c r="BX46" s="2"/>
      <c r="BY46" s="2"/>
      <c r="BZ46" s="2"/>
      <c r="CA46" s="2"/>
      <c r="CB46" s="2"/>
      <c r="CC46" s="2"/>
      <c r="CD46" s="2"/>
      <c r="CE46" s="2"/>
      <c r="CF46" s="2"/>
      <c r="CG46" s="2"/>
      <c r="CH46" s="2"/>
      <c r="CI46" s="2"/>
      <c r="CJ46" s="2"/>
      <c r="CK46" s="2"/>
      <c r="CL46" s="2"/>
      <c r="CM46" s="2"/>
      <c r="CN46" s="2"/>
      <c r="CO46" s="2"/>
      <c r="CP46" s="2"/>
      <c r="CQ46" s="2"/>
      <c r="CR46" s="2"/>
      <c r="CS46" s="2"/>
      <c r="CT46" s="2"/>
      <c r="CU46" s="2"/>
    </row>
    <row r="47" spans="2:99" x14ac:dyDescent="0.25">
      <c r="C47" s="2"/>
      <c r="D47" s="2"/>
      <c r="E47" s="2"/>
      <c r="F47" s="2"/>
      <c r="G47" s="2"/>
      <c r="H47" s="2"/>
      <c r="I47" s="2"/>
      <c r="J47" s="2"/>
      <c r="K47" s="2"/>
      <c r="L47" s="2"/>
      <c r="M47" s="2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  <c r="Y47" s="2"/>
      <c r="Z47" s="2"/>
      <c r="AA47" s="2"/>
      <c r="AB47" s="2"/>
      <c r="AC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  <c r="AR47" s="2"/>
      <c r="AS47" s="2"/>
      <c r="AT47" s="2"/>
      <c r="AU47" s="2"/>
      <c r="AV47" s="2"/>
      <c r="AW47" s="2"/>
      <c r="AX47" s="2"/>
      <c r="AY47" s="2"/>
      <c r="AZ47" s="2"/>
      <c r="BA47" s="2"/>
      <c r="BB47" s="2"/>
      <c r="BC47" s="2"/>
      <c r="BD47" s="2"/>
      <c r="BE47" s="2"/>
      <c r="BF47" s="2"/>
      <c r="BG47" s="2"/>
      <c r="BH47" s="2"/>
      <c r="BI47" s="2"/>
      <c r="BJ47" s="2"/>
      <c r="BK47" s="2"/>
      <c r="BL47" s="2"/>
      <c r="BM47" s="2"/>
      <c r="BN47" s="2"/>
      <c r="BO47" s="2"/>
      <c r="BP47" s="2"/>
      <c r="BQ47" s="2"/>
      <c r="BR47" s="2"/>
      <c r="BS47" s="2"/>
      <c r="BT47" s="2"/>
      <c r="BU47" s="2"/>
      <c r="BV47" s="2"/>
      <c r="BW47" s="2"/>
      <c r="BX47" s="2"/>
      <c r="BY47" s="2"/>
      <c r="BZ47" s="2"/>
      <c r="CA47" s="2"/>
      <c r="CB47" s="2"/>
      <c r="CC47" s="2"/>
      <c r="CD47" s="2"/>
      <c r="CE47" s="2"/>
      <c r="CF47" s="2"/>
      <c r="CG47" s="2"/>
      <c r="CH47" s="2"/>
      <c r="CI47" s="2"/>
      <c r="CJ47" s="2"/>
      <c r="CK47" s="2"/>
      <c r="CL47" s="2"/>
      <c r="CM47" s="2"/>
      <c r="CN47" s="2"/>
      <c r="CO47" s="2"/>
      <c r="CP47" s="2"/>
      <c r="CQ47" s="2"/>
      <c r="CR47" s="2"/>
      <c r="CS47" s="2"/>
      <c r="CT47" s="2"/>
      <c r="CU47" s="2"/>
    </row>
    <row r="48" spans="2:99" x14ac:dyDescent="0.25">
      <c r="C48" s="2"/>
      <c r="D48" s="2"/>
      <c r="E48" s="2"/>
      <c r="F48" s="2"/>
      <c r="G48" s="2"/>
      <c r="H48" s="2"/>
      <c r="I48" s="2"/>
      <c r="J48" s="2"/>
      <c r="K48" s="2"/>
      <c r="L48" s="2"/>
      <c r="M48" s="2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  <c r="Y48" s="2"/>
      <c r="Z48" s="2"/>
      <c r="AA48" s="2"/>
      <c r="AB48" s="2"/>
      <c r="AC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  <c r="AR48" s="2"/>
      <c r="AS48" s="2"/>
      <c r="AT48" s="2"/>
      <c r="AU48" s="2"/>
      <c r="AV48" s="2"/>
      <c r="AW48" s="2"/>
      <c r="AX48" s="2"/>
      <c r="AY48" s="2"/>
      <c r="AZ48" s="2"/>
      <c r="BA48" s="2"/>
      <c r="BB48" s="2"/>
      <c r="BC48" s="2"/>
      <c r="BD48" s="2"/>
      <c r="BE48" s="2"/>
      <c r="BF48" s="2"/>
      <c r="BG48" s="2"/>
      <c r="BH48" s="2"/>
      <c r="BI48" s="2"/>
      <c r="BJ48" s="2"/>
      <c r="BK48" s="2"/>
      <c r="BL48" s="2"/>
      <c r="BM48" s="2"/>
      <c r="BN48" s="2"/>
      <c r="BO48" s="2"/>
      <c r="BP48" s="2"/>
      <c r="BQ48" s="2"/>
      <c r="BR48" s="2"/>
      <c r="BS48" s="2"/>
      <c r="BT48" s="2"/>
      <c r="BU48" s="2"/>
      <c r="BV48" s="2"/>
      <c r="BW48" s="2"/>
      <c r="BX48" s="2"/>
      <c r="BY48" s="2"/>
      <c r="BZ48" s="2"/>
      <c r="CA48" s="2"/>
      <c r="CB48" s="2"/>
      <c r="CC48" s="2"/>
      <c r="CD48" s="2"/>
      <c r="CE48" s="2"/>
      <c r="CF48" s="2"/>
      <c r="CG48" s="2"/>
      <c r="CH48" s="2"/>
      <c r="CI48" s="2"/>
      <c r="CJ48" s="2"/>
      <c r="CK48" s="2"/>
      <c r="CL48" s="2"/>
      <c r="CM48" s="2"/>
      <c r="CN48" s="2"/>
      <c r="CO48" s="2"/>
      <c r="CP48" s="2"/>
      <c r="CQ48" s="2"/>
      <c r="CR48" s="2"/>
      <c r="CS48" s="2"/>
      <c r="CT48" s="2"/>
      <c r="CU48" s="2"/>
    </row>
    <row r="49" spans="3:99" x14ac:dyDescent="0.25">
      <c r="C49" s="2"/>
      <c r="D49" s="2"/>
      <c r="E49" s="2"/>
      <c r="F49" s="2"/>
      <c r="G49" s="2"/>
      <c r="H49" s="2"/>
      <c r="I49" s="2"/>
      <c r="J49" s="2"/>
      <c r="K49" s="2"/>
      <c r="L49" s="2"/>
      <c r="M49" s="2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  <c r="Y49" s="2"/>
      <c r="Z49" s="2"/>
      <c r="AA49" s="2"/>
      <c r="AB49" s="2"/>
      <c r="AC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  <c r="AR49" s="2"/>
      <c r="AS49" s="2"/>
      <c r="AT49" s="2"/>
      <c r="AU49" s="2"/>
      <c r="AV49" s="2"/>
      <c r="AW49" s="2"/>
      <c r="AX49" s="2"/>
      <c r="AY49" s="2"/>
      <c r="AZ49" s="2"/>
      <c r="BA49" s="2"/>
      <c r="BB49" s="2"/>
      <c r="BC49" s="2"/>
      <c r="BD49" s="2"/>
      <c r="BE49" s="2"/>
      <c r="BF49" s="2"/>
      <c r="BG49" s="2"/>
      <c r="BH49" s="2"/>
      <c r="BI49" s="2"/>
      <c r="BJ49" s="2"/>
      <c r="BK49" s="2"/>
      <c r="BL49" s="2"/>
      <c r="BM49" s="2"/>
      <c r="BN49" s="2"/>
      <c r="BO49" s="2"/>
      <c r="BP49" s="2"/>
      <c r="BQ49" s="2"/>
      <c r="BR49" s="2"/>
      <c r="BS49" s="2"/>
      <c r="BT49" s="2"/>
      <c r="BU49" s="2"/>
      <c r="BV49" s="2"/>
      <c r="BW49" s="2"/>
      <c r="BX49" s="2"/>
      <c r="BY49" s="2"/>
      <c r="BZ49" s="2"/>
      <c r="CA49" s="2"/>
      <c r="CB49" s="2"/>
      <c r="CC49" s="2"/>
      <c r="CD49" s="2"/>
      <c r="CE49" s="2"/>
      <c r="CF49" s="2"/>
      <c r="CG49" s="2"/>
      <c r="CH49" s="2"/>
      <c r="CI49" s="2"/>
      <c r="CJ49" s="2"/>
      <c r="CK49" s="2"/>
      <c r="CL49" s="2"/>
      <c r="CM49" s="2"/>
      <c r="CN49" s="2"/>
      <c r="CO49" s="2"/>
      <c r="CP49" s="2"/>
      <c r="CQ49" s="2"/>
      <c r="CR49" s="2"/>
      <c r="CS49" s="2"/>
      <c r="CT49" s="2"/>
      <c r="CU49" s="2"/>
    </row>
    <row r="50" spans="3:99" x14ac:dyDescent="0.25">
      <c r="C50" s="2"/>
      <c r="D50" s="2"/>
      <c r="E50" s="2"/>
      <c r="F50" s="2"/>
      <c r="G50" s="2"/>
      <c r="H50" s="2"/>
      <c r="I50" s="2"/>
      <c r="J50" s="2"/>
      <c r="K50" s="2"/>
      <c r="L50" s="2"/>
      <c r="M50" s="2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  <c r="Y50" s="2"/>
      <c r="Z50" s="2"/>
      <c r="AA50" s="2"/>
      <c r="AB50" s="2"/>
      <c r="AC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  <c r="AR50" s="2"/>
      <c r="AS50" s="2"/>
      <c r="AT50" s="2"/>
      <c r="AU50" s="2"/>
      <c r="AV50" s="2"/>
      <c r="AW50" s="2"/>
      <c r="AX50" s="2"/>
      <c r="AY50" s="2"/>
      <c r="AZ50" s="2"/>
      <c r="BA50" s="2"/>
      <c r="BB50" s="2"/>
      <c r="BC50" s="2"/>
      <c r="BD50" s="2"/>
      <c r="BE50" s="2"/>
      <c r="BF50" s="2"/>
      <c r="BG50" s="2"/>
      <c r="BH50" s="2"/>
      <c r="BI50" s="2"/>
      <c r="BJ50" s="2"/>
      <c r="BK50" s="2"/>
      <c r="BL50" s="2"/>
      <c r="BM50" s="2"/>
      <c r="BN50" s="2"/>
      <c r="BO50" s="2"/>
      <c r="BP50" s="2"/>
      <c r="BQ50" s="2"/>
      <c r="BR50" s="2"/>
      <c r="BS50" s="2"/>
      <c r="BT50" s="2"/>
      <c r="BU50" s="2"/>
      <c r="BV50" s="2"/>
      <c r="BW50" s="2"/>
      <c r="BX50" s="2"/>
      <c r="BY50" s="2"/>
      <c r="BZ50" s="2"/>
      <c r="CA50" s="2"/>
      <c r="CB50" s="2"/>
      <c r="CC50" s="2"/>
      <c r="CD50" s="2"/>
      <c r="CE50" s="2"/>
      <c r="CF50" s="2"/>
      <c r="CG50" s="2"/>
      <c r="CH50" s="2"/>
      <c r="CI50" s="2"/>
      <c r="CJ50" s="2"/>
      <c r="CK50" s="2"/>
      <c r="CL50" s="2"/>
      <c r="CM50" s="2"/>
      <c r="CN50" s="2"/>
      <c r="CO50" s="2"/>
      <c r="CP50" s="2"/>
      <c r="CQ50" s="2"/>
      <c r="CR50" s="2"/>
      <c r="CS50" s="2"/>
      <c r="CT50" s="2"/>
      <c r="CU50" s="2"/>
    </row>
    <row r="51" spans="3:99" x14ac:dyDescent="0.25">
      <c r="C51" s="2"/>
      <c r="D51" s="2"/>
      <c r="E51" s="2"/>
      <c r="F51" s="2"/>
      <c r="G51" s="2"/>
      <c r="H51" s="2"/>
      <c r="I51" s="2"/>
      <c r="J51" s="2"/>
      <c r="K51" s="2"/>
      <c r="L51" s="2"/>
      <c r="M51" s="2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  <c r="Y51" s="2"/>
      <c r="Z51" s="2"/>
      <c r="AA51" s="2"/>
      <c r="AB51" s="2"/>
      <c r="AC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  <c r="AR51" s="2"/>
      <c r="AS51" s="2"/>
      <c r="AT51" s="2"/>
      <c r="AU51" s="2"/>
      <c r="AV51" s="2"/>
      <c r="AW51" s="2"/>
      <c r="AX51" s="2"/>
      <c r="AY51" s="2"/>
      <c r="AZ51" s="2"/>
      <c r="BA51" s="2"/>
      <c r="BB51" s="2"/>
      <c r="BC51" s="2"/>
      <c r="BD51" s="2"/>
      <c r="BE51" s="2"/>
      <c r="BF51" s="2"/>
      <c r="BG51" s="2"/>
      <c r="BH51" s="2"/>
      <c r="BI51" s="2"/>
      <c r="BJ51" s="2"/>
      <c r="BK51" s="2"/>
      <c r="BL51" s="2"/>
      <c r="BM51" s="2"/>
      <c r="BN51" s="2"/>
      <c r="BO51" s="2"/>
      <c r="BP51" s="2"/>
      <c r="BQ51" s="2"/>
      <c r="BR51" s="2"/>
      <c r="BS51" s="2"/>
      <c r="BT51" s="2"/>
      <c r="BU51" s="2"/>
      <c r="BV51" s="2"/>
      <c r="BW51" s="2"/>
      <c r="BX51" s="2"/>
      <c r="BY51" s="2"/>
      <c r="BZ51" s="2"/>
      <c r="CA51" s="2"/>
      <c r="CB51" s="2"/>
      <c r="CC51" s="2"/>
      <c r="CD51" s="2"/>
      <c r="CE51" s="2"/>
      <c r="CF51" s="2"/>
      <c r="CG51" s="2"/>
      <c r="CH51" s="2"/>
      <c r="CI51" s="2"/>
      <c r="CJ51" s="2"/>
      <c r="CK51" s="2"/>
      <c r="CL51" s="2"/>
      <c r="CM51" s="2"/>
      <c r="CN51" s="2"/>
      <c r="CO51" s="2"/>
      <c r="CP51" s="2"/>
      <c r="CQ51" s="2"/>
      <c r="CR51" s="2"/>
      <c r="CS51" s="2"/>
      <c r="CT51" s="2"/>
      <c r="CU51" s="2"/>
    </row>
    <row r="52" spans="3:99" x14ac:dyDescent="0.25">
      <c r="C52" s="2"/>
      <c r="D52" s="2"/>
      <c r="E52" s="2"/>
      <c r="F52" s="2"/>
      <c r="G52" s="2"/>
      <c r="H52" s="2"/>
      <c r="I52" s="2"/>
      <c r="J52" s="2"/>
      <c r="K52" s="2"/>
      <c r="L52" s="2"/>
      <c r="M52" s="2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  <c r="Y52" s="2"/>
      <c r="Z52" s="2"/>
      <c r="AA52" s="2"/>
      <c r="AB52" s="2"/>
      <c r="AC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  <c r="AR52" s="2"/>
      <c r="AS52" s="2"/>
      <c r="AT52" s="2"/>
      <c r="AU52" s="2"/>
      <c r="AV52" s="2"/>
      <c r="AW52" s="2"/>
      <c r="AX52" s="2"/>
      <c r="AY52" s="2"/>
      <c r="AZ52" s="2"/>
      <c r="BA52" s="2"/>
      <c r="BB52" s="2"/>
      <c r="BC52" s="2"/>
      <c r="BD52" s="2"/>
      <c r="BE52" s="2"/>
      <c r="BF52" s="2"/>
      <c r="BG52" s="2"/>
      <c r="BH52" s="2"/>
      <c r="BI52" s="2"/>
      <c r="BJ52" s="2"/>
      <c r="BK52" s="2"/>
      <c r="BL52" s="2"/>
      <c r="BM52" s="2"/>
      <c r="BN52" s="2"/>
      <c r="BO52" s="2"/>
      <c r="BP52" s="2"/>
      <c r="BQ52" s="2"/>
      <c r="BR52" s="2"/>
      <c r="BS52" s="2"/>
      <c r="BT52" s="2"/>
      <c r="BU52" s="2"/>
      <c r="BV52" s="2"/>
      <c r="BW52" s="2"/>
      <c r="BX52" s="2"/>
      <c r="BY52" s="2"/>
      <c r="BZ52" s="2"/>
      <c r="CA52" s="2"/>
      <c r="CB52" s="2"/>
      <c r="CC52" s="2"/>
      <c r="CD52" s="2"/>
      <c r="CE52" s="2"/>
      <c r="CF52" s="2"/>
      <c r="CG52" s="2"/>
      <c r="CH52" s="2"/>
      <c r="CI52" s="2"/>
      <c r="CJ52" s="2"/>
      <c r="CK52" s="2"/>
      <c r="CL52" s="2"/>
      <c r="CM52" s="2"/>
      <c r="CN52" s="2"/>
      <c r="CO52" s="2"/>
      <c r="CP52" s="2"/>
      <c r="CQ52" s="2"/>
      <c r="CR52" s="2"/>
      <c r="CS52" s="2"/>
      <c r="CT52" s="2"/>
      <c r="CU52" s="2"/>
    </row>
    <row r="53" spans="3:99" x14ac:dyDescent="0.25">
      <c r="C53" s="2"/>
      <c r="D53" s="2"/>
      <c r="E53" s="2"/>
      <c r="F53" s="2"/>
      <c r="G53" s="2"/>
      <c r="H53" s="2"/>
      <c r="I53" s="2"/>
      <c r="J53" s="2"/>
      <c r="K53" s="2"/>
      <c r="L53" s="2"/>
      <c r="M53" s="2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  <c r="Y53" s="2"/>
      <c r="Z53" s="2"/>
      <c r="AA53" s="2"/>
      <c r="AB53" s="2"/>
      <c r="AC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  <c r="AR53" s="2"/>
      <c r="AS53" s="2"/>
      <c r="AT53" s="2"/>
      <c r="AU53" s="2"/>
      <c r="AV53" s="2"/>
      <c r="AW53" s="2"/>
      <c r="AX53" s="2"/>
      <c r="AY53" s="2"/>
      <c r="AZ53" s="2"/>
      <c r="BA53" s="2"/>
      <c r="BB53" s="2"/>
      <c r="BC53" s="2"/>
      <c r="BD53" s="2"/>
      <c r="BE53" s="2"/>
      <c r="BF53" s="2"/>
      <c r="BG53" s="2"/>
      <c r="BH53" s="2"/>
      <c r="BI53" s="2"/>
      <c r="BJ53" s="2"/>
      <c r="BK53" s="2"/>
      <c r="BL53" s="2"/>
      <c r="BM53" s="2"/>
      <c r="BN53" s="2"/>
      <c r="BO53" s="2"/>
      <c r="BP53" s="2"/>
      <c r="BQ53" s="2"/>
      <c r="BR53" s="2"/>
      <c r="BS53" s="2"/>
      <c r="BT53" s="2"/>
      <c r="BU53" s="2"/>
      <c r="BV53" s="2"/>
      <c r="BW53" s="2"/>
      <c r="BX53" s="2"/>
      <c r="BY53" s="2"/>
      <c r="BZ53" s="2"/>
      <c r="CA53" s="2"/>
      <c r="CB53" s="2"/>
      <c r="CC53" s="2"/>
      <c r="CD53" s="2"/>
      <c r="CE53" s="2"/>
      <c r="CF53" s="2"/>
      <c r="CG53" s="2"/>
      <c r="CH53" s="2"/>
      <c r="CI53" s="2"/>
      <c r="CJ53" s="2"/>
      <c r="CK53" s="2"/>
      <c r="CL53" s="2"/>
      <c r="CM53" s="2"/>
      <c r="CN53" s="2"/>
      <c r="CO53" s="2"/>
      <c r="CP53" s="2"/>
      <c r="CQ53" s="2"/>
      <c r="CR53" s="2"/>
      <c r="CS53" s="2"/>
      <c r="CT53" s="2"/>
      <c r="CU53" s="2"/>
    </row>
    <row r="54" spans="3:99" x14ac:dyDescent="0.25">
      <c r="C54" s="2"/>
      <c r="D54" s="2"/>
      <c r="E54" s="2"/>
      <c r="F54" s="2"/>
      <c r="G54" s="2"/>
      <c r="H54" s="2"/>
      <c r="I54" s="2"/>
      <c r="J54" s="2"/>
      <c r="K54" s="2"/>
      <c r="L54" s="2"/>
      <c r="M54" s="2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  <c r="Y54" s="2"/>
      <c r="Z54" s="2"/>
      <c r="AA54" s="2"/>
      <c r="AB54" s="2"/>
      <c r="AC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  <c r="AR54" s="2"/>
      <c r="AS54" s="2"/>
      <c r="AT54" s="2"/>
      <c r="AU54" s="2"/>
      <c r="AV54" s="2"/>
      <c r="AW54" s="2"/>
      <c r="AX54" s="2"/>
      <c r="AY54" s="2"/>
      <c r="AZ54" s="2"/>
      <c r="BA54" s="2"/>
      <c r="BB54" s="2"/>
      <c r="BC54" s="2"/>
      <c r="BD54" s="2"/>
      <c r="BE54" s="2"/>
      <c r="BF54" s="2"/>
      <c r="BG54" s="2"/>
      <c r="BH54" s="2"/>
      <c r="BI54" s="2"/>
      <c r="BJ54" s="2"/>
      <c r="BK54" s="2"/>
      <c r="BL54" s="2"/>
      <c r="BM54" s="2"/>
      <c r="BN54" s="2"/>
      <c r="BO54" s="2"/>
      <c r="BP54" s="2"/>
      <c r="BQ54" s="2"/>
      <c r="BR54" s="2"/>
      <c r="BS54" s="2"/>
      <c r="BT54" s="2"/>
      <c r="BU54" s="2"/>
      <c r="BV54" s="2"/>
      <c r="BW54" s="2"/>
      <c r="BX54" s="2"/>
      <c r="BY54" s="2"/>
      <c r="BZ54" s="2"/>
      <c r="CA54" s="2"/>
      <c r="CB54" s="2"/>
      <c r="CC54" s="2"/>
      <c r="CD54" s="2"/>
      <c r="CE54" s="2"/>
      <c r="CF54" s="2"/>
      <c r="CG54" s="2"/>
      <c r="CH54" s="2"/>
      <c r="CI54" s="2"/>
      <c r="CJ54" s="2"/>
      <c r="CK54" s="2"/>
      <c r="CL54" s="2"/>
      <c r="CM54" s="2"/>
      <c r="CN54" s="2"/>
      <c r="CO54" s="2"/>
      <c r="CP54" s="2"/>
      <c r="CQ54" s="2"/>
      <c r="CR54" s="2"/>
      <c r="CS54" s="2"/>
      <c r="CT54" s="2"/>
      <c r="CU54" s="2"/>
    </row>
    <row r="55" spans="3:99" x14ac:dyDescent="0.25">
      <c r="C55" s="2"/>
      <c r="D55" s="2"/>
      <c r="E55" s="2"/>
      <c r="F55" s="2"/>
      <c r="G55" s="2"/>
      <c r="H55" s="2"/>
      <c r="I55" s="2"/>
      <c r="J55" s="2"/>
      <c r="K55" s="2"/>
      <c r="L55" s="2"/>
      <c r="M55" s="2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  <c r="Y55" s="2"/>
      <c r="Z55" s="2"/>
      <c r="AA55" s="2"/>
      <c r="AB55" s="2"/>
      <c r="AC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  <c r="AR55" s="2"/>
      <c r="AS55" s="2"/>
      <c r="AT55" s="2"/>
      <c r="AU55" s="2"/>
      <c r="AV55" s="2"/>
      <c r="AW55" s="2"/>
      <c r="AX55" s="2"/>
      <c r="AY55" s="2"/>
      <c r="AZ55" s="2"/>
      <c r="BA55" s="2"/>
      <c r="BB55" s="2"/>
      <c r="BC55" s="2"/>
      <c r="BD55" s="2"/>
      <c r="BE55" s="2"/>
      <c r="BF55" s="2"/>
      <c r="BG55" s="2"/>
      <c r="BH55" s="2"/>
      <c r="BI55" s="2"/>
      <c r="BJ55" s="2"/>
      <c r="BK55" s="2"/>
      <c r="BL55" s="2"/>
      <c r="BM55" s="2"/>
      <c r="BN55" s="2"/>
      <c r="BO55" s="2"/>
      <c r="BP55" s="2"/>
      <c r="BQ55" s="2"/>
      <c r="BR55" s="2"/>
      <c r="BS55" s="2"/>
      <c r="BT55" s="2"/>
      <c r="BU55" s="2"/>
      <c r="BV55" s="2"/>
      <c r="BW55" s="2"/>
      <c r="BX55" s="2"/>
      <c r="BY55" s="2"/>
      <c r="BZ55" s="2"/>
      <c r="CA55" s="2"/>
      <c r="CB55" s="2"/>
      <c r="CC55" s="2"/>
      <c r="CD55" s="2"/>
      <c r="CE55" s="2"/>
      <c r="CF55" s="2"/>
      <c r="CG55" s="2"/>
      <c r="CH55" s="2"/>
      <c r="CI55" s="2"/>
      <c r="CJ55" s="2"/>
      <c r="CK55" s="2"/>
      <c r="CL55" s="2"/>
      <c r="CM55" s="2"/>
      <c r="CN55" s="2"/>
      <c r="CO55" s="2"/>
      <c r="CP55" s="2"/>
      <c r="CQ55" s="2"/>
      <c r="CR55" s="2"/>
      <c r="CS55" s="2"/>
      <c r="CT55" s="2"/>
      <c r="CU55" s="2"/>
    </row>
    <row r="56" spans="3:99" x14ac:dyDescent="0.25">
      <c r="C56" s="2"/>
      <c r="D56" s="2"/>
      <c r="E56" s="2"/>
      <c r="F56" s="2"/>
      <c r="G56" s="2"/>
      <c r="H56" s="2"/>
      <c r="I56" s="2"/>
      <c r="J56" s="2"/>
      <c r="K56" s="2"/>
      <c r="L56" s="2"/>
      <c r="M56" s="2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  <c r="Y56" s="2"/>
      <c r="Z56" s="2"/>
      <c r="AA56" s="2"/>
      <c r="AB56" s="2"/>
      <c r="AC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  <c r="AR56" s="2"/>
      <c r="AS56" s="2"/>
      <c r="AT56" s="2"/>
      <c r="AU56" s="2"/>
      <c r="AV56" s="2"/>
      <c r="AW56" s="2"/>
      <c r="AX56" s="2"/>
      <c r="AY56" s="2"/>
      <c r="AZ56" s="2"/>
      <c r="BA56" s="2"/>
      <c r="BB56" s="2"/>
      <c r="BC56" s="2"/>
      <c r="BD56" s="2"/>
      <c r="BE56" s="2"/>
      <c r="BF56" s="2"/>
      <c r="BG56" s="2"/>
      <c r="BH56" s="2"/>
      <c r="BI56" s="2"/>
      <c r="BJ56" s="2"/>
      <c r="BK56" s="2"/>
      <c r="BL56" s="2"/>
      <c r="BM56" s="2"/>
      <c r="BN56" s="2"/>
      <c r="BO56" s="2"/>
      <c r="BP56" s="2"/>
      <c r="BQ56" s="2"/>
      <c r="BR56" s="2"/>
      <c r="BS56" s="2"/>
      <c r="BT56" s="2"/>
      <c r="BU56" s="2"/>
      <c r="BV56" s="2"/>
      <c r="BW56" s="2"/>
      <c r="BX56" s="2"/>
      <c r="BY56" s="2"/>
      <c r="BZ56" s="2"/>
      <c r="CA56" s="2"/>
      <c r="CB56" s="2"/>
      <c r="CC56" s="2"/>
      <c r="CD56" s="2"/>
      <c r="CE56" s="2"/>
      <c r="CF56" s="2"/>
      <c r="CG56" s="2"/>
      <c r="CH56" s="2"/>
      <c r="CI56" s="2"/>
      <c r="CJ56" s="2"/>
      <c r="CK56" s="2"/>
      <c r="CL56" s="2"/>
      <c r="CM56" s="2"/>
      <c r="CN56" s="2"/>
      <c r="CO56" s="2"/>
      <c r="CP56" s="2"/>
      <c r="CQ56" s="2"/>
      <c r="CR56" s="2"/>
      <c r="CS56" s="2"/>
      <c r="CT56" s="2"/>
      <c r="CU56" s="2"/>
    </row>
    <row r="57" spans="3:99" x14ac:dyDescent="0.25">
      <c r="C57" s="2"/>
      <c r="D57" s="2"/>
      <c r="E57" s="2"/>
      <c r="F57" s="2"/>
      <c r="G57" s="2"/>
      <c r="H57" s="2"/>
      <c r="I57" s="2"/>
      <c r="J57" s="2"/>
      <c r="K57" s="2"/>
      <c r="L57" s="2"/>
      <c r="M57" s="2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  <c r="Y57" s="2"/>
      <c r="Z57" s="2"/>
      <c r="AA57" s="2"/>
      <c r="AB57" s="2"/>
      <c r="AC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  <c r="AR57" s="2"/>
      <c r="AS57" s="2"/>
      <c r="AT57" s="2"/>
      <c r="AU57" s="2"/>
      <c r="AV57" s="2"/>
      <c r="AW57" s="2"/>
      <c r="AX57" s="2"/>
      <c r="AY57" s="2"/>
      <c r="AZ57" s="2"/>
      <c r="BA57" s="2"/>
      <c r="BB57" s="2"/>
      <c r="BC57" s="2"/>
      <c r="BD57" s="2"/>
      <c r="BE57" s="2"/>
      <c r="BF57" s="2"/>
      <c r="BG57" s="2"/>
      <c r="BH57" s="2"/>
      <c r="BI57" s="2"/>
      <c r="BJ57" s="2"/>
      <c r="BK57" s="2"/>
      <c r="BL57" s="2"/>
      <c r="BM57" s="2"/>
      <c r="BN57" s="2"/>
      <c r="BO57" s="2"/>
      <c r="BP57" s="2"/>
      <c r="BQ57" s="2"/>
      <c r="BR57" s="2"/>
      <c r="BS57" s="2"/>
      <c r="BT57" s="2"/>
      <c r="BU57" s="2"/>
      <c r="BV57" s="2"/>
      <c r="BW57" s="2"/>
      <c r="BX57" s="2"/>
      <c r="BY57" s="2"/>
      <c r="BZ57" s="2"/>
      <c r="CA57" s="2"/>
      <c r="CB57" s="2"/>
      <c r="CC57" s="2"/>
      <c r="CD57" s="2"/>
      <c r="CE57" s="2"/>
      <c r="CF57" s="2"/>
      <c r="CG57" s="2"/>
      <c r="CH57" s="2"/>
      <c r="CI57" s="2"/>
      <c r="CJ57" s="2"/>
      <c r="CK57" s="2"/>
      <c r="CL57" s="2"/>
      <c r="CM57" s="2"/>
      <c r="CN57" s="2"/>
      <c r="CO57" s="2"/>
      <c r="CP57" s="2"/>
      <c r="CQ57" s="2"/>
      <c r="CR57" s="2"/>
      <c r="CS57" s="2"/>
      <c r="CT57" s="2"/>
      <c r="CU57" s="2"/>
    </row>
    <row r="58" spans="3:99" x14ac:dyDescent="0.25">
      <c r="C58" s="2"/>
      <c r="D58" s="2"/>
      <c r="E58" s="2"/>
      <c r="F58" s="2"/>
      <c r="G58" s="2"/>
      <c r="H58" s="2"/>
      <c r="I58" s="2"/>
      <c r="J58" s="2"/>
      <c r="K58" s="2"/>
      <c r="L58" s="2"/>
      <c r="M58" s="2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  <c r="Y58" s="2"/>
      <c r="Z58" s="2"/>
      <c r="AA58" s="2"/>
      <c r="AB58" s="2"/>
      <c r="AC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  <c r="AR58" s="2"/>
      <c r="AS58" s="2"/>
      <c r="AT58" s="2"/>
      <c r="AU58" s="2"/>
      <c r="AV58" s="2"/>
      <c r="AW58" s="2"/>
      <c r="AX58" s="2"/>
      <c r="AY58" s="2"/>
      <c r="AZ58" s="2"/>
      <c r="BA58" s="2"/>
      <c r="BB58" s="2"/>
      <c r="BC58" s="2"/>
      <c r="BD58" s="2"/>
      <c r="BE58" s="2"/>
      <c r="BF58" s="2"/>
      <c r="BG58" s="2"/>
      <c r="BH58" s="2"/>
      <c r="BI58" s="2"/>
      <c r="BJ58" s="2"/>
      <c r="BK58" s="2"/>
      <c r="BL58" s="2"/>
      <c r="BM58" s="2"/>
      <c r="BN58" s="2"/>
      <c r="BO58" s="2"/>
      <c r="BP58" s="2"/>
      <c r="BQ58" s="2"/>
      <c r="BR58" s="2"/>
      <c r="BS58" s="2"/>
      <c r="BT58" s="2"/>
      <c r="BU58" s="2"/>
      <c r="BV58" s="2"/>
      <c r="BW58" s="2"/>
      <c r="BX58" s="2"/>
      <c r="BY58" s="2"/>
      <c r="BZ58" s="2"/>
      <c r="CA58" s="2"/>
      <c r="CB58" s="2"/>
      <c r="CC58" s="2"/>
      <c r="CD58" s="2"/>
      <c r="CE58" s="2"/>
      <c r="CF58" s="2"/>
      <c r="CG58" s="2"/>
      <c r="CH58" s="2"/>
      <c r="CI58" s="2"/>
      <c r="CJ58" s="2"/>
      <c r="CK58" s="2"/>
      <c r="CL58" s="2"/>
      <c r="CM58" s="2"/>
      <c r="CN58" s="2"/>
      <c r="CO58" s="2"/>
      <c r="CP58" s="2"/>
      <c r="CQ58" s="2"/>
      <c r="CR58" s="2"/>
      <c r="CS58" s="2"/>
      <c r="CT58" s="2"/>
      <c r="CU58" s="2"/>
    </row>
    <row r="59" spans="3:99" x14ac:dyDescent="0.25">
      <c r="C59" s="2"/>
      <c r="D59" s="2"/>
      <c r="E59" s="2"/>
      <c r="F59" s="2"/>
      <c r="G59" s="2"/>
      <c r="H59" s="2"/>
      <c r="I59" s="2"/>
      <c r="J59" s="2"/>
      <c r="K59" s="2"/>
      <c r="L59" s="2"/>
      <c r="M59" s="2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  <c r="Y59" s="2"/>
      <c r="Z59" s="2"/>
      <c r="AA59" s="2"/>
      <c r="AB59" s="2"/>
      <c r="AC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  <c r="AR59" s="2"/>
      <c r="AS59" s="2"/>
      <c r="AT59" s="2"/>
      <c r="AU59" s="2"/>
      <c r="AV59" s="2"/>
      <c r="AW59" s="2"/>
      <c r="AX59" s="2"/>
      <c r="AY59" s="2"/>
      <c r="AZ59" s="2"/>
      <c r="BA59" s="2"/>
      <c r="BB59" s="2"/>
      <c r="BC59" s="2"/>
      <c r="BD59" s="2"/>
      <c r="BE59" s="2"/>
      <c r="BF59" s="2"/>
      <c r="BG59" s="2"/>
      <c r="BH59" s="2"/>
      <c r="BI59" s="2"/>
      <c r="BJ59" s="2"/>
      <c r="BK59" s="2"/>
      <c r="BL59" s="2"/>
      <c r="BM59" s="2"/>
      <c r="BN59" s="2"/>
      <c r="BO59" s="2"/>
      <c r="BP59" s="2"/>
      <c r="BQ59" s="2"/>
      <c r="BR59" s="2"/>
      <c r="BS59" s="2"/>
      <c r="BT59" s="2"/>
      <c r="BU59" s="2"/>
      <c r="BV59" s="2"/>
      <c r="BW59" s="2"/>
      <c r="BX59" s="2"/>
      <c r="BY59" s="2"/>
      <c r="BZ59" s="2"/>
      <c r="CA59" s="2"/>
      <c r="CB59" s="2"/>
      <c r="CC59" s="2"/>
      <c r="CD59" s="2"/>
      <c r="CE59" s="2"/>
      <c r="CF59" s="2"/>
      <c r="CG59" s="2"/>
      <c r="CH59" s="2"/>
      <c r="CI59" s="2"/>
      <c r="CJ59" s="2"/>
      <c r="CK59" s="2"/>
      <c r="CL59" s="2"/>
      <c r="CM59" s="2"/>
      <c r="CN59" s="2"/>
      <c r="CO59" s="2"/>
      <c r="CP59" s="2"/>
      <c r="CQ59" s="2"/>
      <c r="CR59" s="2"/>
      <c r="CS59" s="2"/>
      <c r="CT59" s="2"/>
      <c r="CU59" s="2"/>
    </row>
    <row r="60" spans="3:99" x14ac:dyDescent="0.25">
      <c r="C60" s="2"/>
      <c r="D60" s="2"/>
      <c r="E60" s="2"/>
      <c r="F60" s="2"/>
      <c r="G60" s="2"/>
      <c r="H60" s="2"/>
      <c r="I60" s="2"/>
      <c r="J60" s="2"/>
      <c r="K60" s="2"/>
      <c r="L60" s="2"/>
      <c r="M60" s="2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  <c r="Y60" s="2"/>
      <c r="Z60" s="2"/>
      <c r="AA60" s="2"/>
      <c r="AB60" s="2"/>
      <c r="AC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  <c r="AR60" s="2"/>
      <c r="AS60" s="2"/>
      <c r="AT60" s="2"/>
      <c r="AU60" s="2"/>
      <c r="AV60" s="2"/>
      <c r="AW60" s="2"/>
      <c r="AX60" s="2"/>
      <c r="AY60" s="2"/>
      <c r="AZ60" s="2"/>
      <c r="BA60" s="2"/>
      <c r="BB60" s="2"/>
      <c r="BC60" s="2"/>
      <c r="BD60" s="2"/>
      <c r="BE60" s="2"/>
      <c r="BF60" s="2"/>
      <c r="BG60" s="2"/>
      <c r="BH60" s="2"/>
      <c r="BI60" s="2"/>
      <c r="BJ60" s="2"/>
      <c r="BK60" s="2"/>
      <c r="BL60" s="2"/>
      <c r="BM60" s="2"/>
      <c r="BN60" s="2"/>
      <c r="BO60" s="2"/>
      <c r="BP60" s="2"/>
      <c r="BQ60" s="2"/>
      <c r="BR60" s="2"/>
      <c r="BS60" s="2"/>
      <c r="BT60" s="2"/>
      <c r="BU60" s="2"/>
      <c r="BV60" s="2"/>
      <c r="BW60" s="2"/>
      <c r="BX60" s="2"/>
      <c r="BY60" s="2"/>
      <c r="BZ60" s="2"/>
      <c r="CA60" s="2"/>
      <c r="CB60" s="2"/>
      <c r="CC60" s="2"/>
      <c r="CD60" s="2"/>
      <c r="CE60" s="2"/>
      <c r="CF60" s="2"/>
      <c r="CG60" s="2"/>
      <c r="CH60" s="2"/>
      <c r="CI60" s="2"/>
      <c r="CJ60" s="2"/>
      <c r="CK60" s="2"/>
      <c r="CL60" s="2"/>
      <c r="CM60" s="2"/>
      <c r="CN60" s="2"/>
      <c r="CO60" s="2"/>
      <c r="CP60" s="2"/>
      <c r="CQ60" s="2"/>
      <c r="CR60" s="2"/>
      <c r="CS60" s="2"/>
      <c r="CT60" s="2"/>
      <c r="CU60" s="2"/>
    </row>
    <row r="61" spans="3:99" x14ac:dyDescent="0.25">
      <c r="C61" s="2"/>
      <c r="D61" s="2"/>
      <c r="E61" s="2"/>
      <c r="F61" s="2"/>
      <c r="G61" s="2"/>
      <c r="H61" s="2"/>
      <c r="I61" s="2"/>
      <c r="J61" s="2"/>
      <c r="K61" s="2"/>
      <c r="L61" s="2"/>
      <c r="M61" s="2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  <c r="Y61" s="2"/>
      <c r="Z61" s="2"/>
      <c r="AA61" s="2"/>
      <c r="AB61" s="2"/>
      <c r="AC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  <c r="AR61" s="2"/>
      <c r="AS61" s="2"/>
      <c r="AT61" s="2"/>
      <c r="AU61" s="2"/>
      <c r="AV61" s="2"/>
      <c r="AW61" s="2"/>
      <c r="AX61" s="2"/>
      <c r="AY61" s="2"/>
      <c r="AZ61" s="2"/>
      <c r="BA61" s="2"/>
      <c r="BB61" s="2"/>
      <c r="BC61" s="2"/>
      <c r="BD61" s="2"/>
      <c r="BE61" s="2"/>
      <c r="BF61" s="2"/>
      <c r="BG61" s="2"/>
      <c r="BH61" s="2"/>
      <c r="BI61" s="2"/>
      <c r="BJ61" s="2"/>
      <c r="BK61" s="2"/>
      <c r="BL61" s="2"/>
      <c r="BM61" s="2"/>
      <c r="BN61" s="2"/>
      <c r="BO61" s="2"/>
      <c r="BP61" s="2"/>
      <c r="BQ61" s="2"/>
      <c r="BR61" s="2"/>
      <c r="BS61" s="2"/>
      <c r="BT61" s="2"/>
      <c r="BU61" s="2"/>
      <c r="BV61" s="2"/>
      <c r="BW61" s="2"/>
      <c r="BX61" s="2"/>
      <c r="BY61" s="2"/>
      <c r="BZ61" s="2"/>
      <c r="CA61" s="2"/>
      <c r="CB61" s="2"/>
      <c r="CC61" s="2"/>
      <c r="CD61" s="2"/>
      <c r="CE61" s="2"/>
      <c r="CF61" s="2"/>
      <c r="CG61" s="2"/>
      <c r="CH61" s="2"/>
      <c r="CI61" s="2"/>
      <c r="CJ61" s="2"/>
      <c r="CK61" s="2"/>
      <c r="CL61" s="2"/>
      <c r="CM61" s="2"/>
      <c r="CN61" s="2"/>
      <c r="CO61" s="2"/>
      <c r="CP61" s="2"/>
      <c r="CQ61" s="2"/>
      <c r="CR61" s="2"/>
      <c r="CS61" s="2"/>
      <c r="CT61" s="2"/>
      <c r="CU61" s="2"/>
    </row>
    <row r="62" spans="3:99" x14ac:dyDescent="0.25">
      <c r="C62" s="2"/>
      <c r="D62" s="2"/>
      <c r="E62" s="2"/>
      <c r="F62" s="2"/>
      <c r="G62" s="2"/>
      <c r="H62" s="2"/>
      <c r="I62" s="2"/>
      <c r="J62" s="2"/>
      <c r="K62" s="2"/>
      <c r="L62" s="2"/>
      <c r="M62" s="2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  <c r="Y62" s="2"/>
      <c r="Z62" s="2"/>
      <c r="AA62" s="2"/>
      <c r="AB62" s="2"/>
      <c r="AC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  <c r="AR62" s="2"/>
      <c r="AS62" s="2"/>
      <c r="AT62" s="2"/>
      <c r="AU62" s="2"/>
      <c r="AV62" s="2"/>
      <c r="AW62" s="2"/>
      <c r="AX62" s="2"/>
      <c r="AY62" s="2"/>
      <c r="AZ62" s="2"/>
      <c r="BA62" s="2"/>
      <c r="BB62" s="2"/>
      <c r="BC62" s="2"/>
      <c r="BD62" s="2"/>
      <c r="BE62" s="2"/>
      <c r="BF62" s="2"/>
      <c r="BG62" s="2"/>
      <c r="BH62" s="2"/>
      <c r="BI62" s="2"/>
      <c r="BJ62" s="2"/>
      <c r="BK62" s="2"/>
      <c r="BL62" s="2"/>
      <c r="BM62" s="2"/>
      <c r="BN62" s="2"/>
      <c r="BO62" s="2"/>
      <c r="BP62" s="2"/>
      <c r="BQ62" s="2"/>
      <c r="BR62" s="2"/>
      <c r="BS62" s="2"/>
      <c r="BT62" s="2"/>
      <c r="BU62" s="2"/>
      <c r="BV62" s="2"/>
      <c r="BW62" s="2"/>
      <c r="BX62" s="2"/>
      <c r="BY62" s="2"/>
      <c r="BZ62" s="2"/>
      <c r="CA62" s="2"/>
      <c r="CB62" s="2"/>
      <c r="CC62" s="2"/>
      <c r="CD62" s="2"/>
      <c r="CE62" s="2"/>
      <c r="CF62" s="2"/>
      <c r="CG62" s="2"/>
      <c r="CH62" s="2"/>
      <c r="CI62" s="2"/>
      <c r="CJ62" s="2"/>
      <c r="CK62" s="2"/>
      <c r="CL62" s="2"/>
      <c r="CM62" s="2"/>
      <c r="CN62" s="2"/>
      <c r="CO62" s="2"/>
      <c r="CP62" s="2"/>
      <c r="CQ62" s="2"/>
      <c r="CR62" s="2"/>
      <c r="CS62" s="2"/>
      <c r="CT62" s="2"/>
      <c r="CU62" s="2"/>
    </row>
    <row r="63" spans="3:99" x14ac:dyDescent="0.25">
      <c r="C63" s="2"/>
      <c r="D63" s="2"/>
      <c r="E63" s="2"/>
      <c r="F63" s="2"/>
      <c r="G63" s="2"/>
      <c r="H63" s="2"/>
      <c r="I63" s="2"/>
      <c r="J63" s="2"/>
      <c r="K63" s="2"/>
      <c r="L63" s="2"/>
      <c r="M63" s="2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  <c r="Y63" s="2"/>
      <c r="Z63" s="2"/>
      <c r="AA63" s="2"/>
      <c r="AB63" s="2"/>
      <c r="AC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  <c r="AR63" s="2"/>
      <c r="AS63" s="2"/>
      <c r="AT63" s="2"/>
      <c r="AU63" s="2"/>
      <c r="AV63" s="2"/>
      <c r="AW63" s="2"/>
      <c r="AX63" s="2"/>
      <c r="AY63" s="2"/>
      <c r="AZ63" s="2"/>
      <c r="BA63" s="2"/>
      <c r="BB63" s="2"/>
      <c r="BC63" s="2"/>
      <c r="BD63" s="2"/>
      <c r="BE63" s="2"/>
      <c r="BF63" s="2"/>
      <c r="BG63" s="2"/>
      <c r="BH63" s="2"/>
      <c r="BI63" s="2"/>
      <c r="BJ63" s="2"/>
      <c r="BK63" s="2"/>
      <c r="BL63" s="2"/>
      <c r="BM63" s="2"/>
      <c r="BN63" s="2"/>
      <c r="BO63" s="2"/>
      <c r="BP63" s="2"/>
      <c r="BQ63" s="2"/>
      <c r="BR63" s="2"/>
      <c r="BS63" s="2"/>
      <c r="BT63" s="2"/>
      <c r="BU63" s="2"/>
      <c r="BV63" s="2"/>
      <c r="BW63" s="2"/>
      <c r="BX63" s="2"/>
      <c r="BY63" s="2"/>
      <c r="BZ63" s="2"/>
      <c r="CA63" s="2"/>
      <c r="CB63" s="2"/>
      <c r="CC63" s="2"/>
      <c r="CD63" s="2"/>
      <c r="CE63" s="2"/>
      <c r="CF63" s="2"/>
      <c r="CG63" s="2"/>
      <c r="CH63" s="2"/>
      <c r="CI63" s="2"/>
      <c r="CJ63" s="2"/>
      <c r="CK63" s="2"/>
      <c r="CL63" s="2"/>
      <c r="CM63" s="2"/>
      <c r="CN63" s="2"/>
      <c r="CO63" s="2"/>
      <c r="CP63" s="2"/>
      <c r="CQ63" s="2"/>
      <c r="CR63" s="2"/>
      <c r="CS63" s="2"/>
      <c r="CT63" s="2"/>
      <c r="CU63" s="2"/>
    </row>
  </sheetData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8F39D3-9DE6-D743-9A99-738AE0A33A77}">
  <dimension ref="A1:CV21"/>
  <sheetViews>
    <sheetView workbookViewId="0">
      <selection activeCell="A16" sqref="A16:A19"/>
    </sheetView>
  </sheetViews>
  <sheetFormatPr defaultColWidth="11" defaultRowHeight="15.75" x14ac:dyDescent="0.25"/>
  <cols>
    <col min="2" max="2" width="10.875" style="4"/>
    <col min="3" max="4" width="11.875" bestFit="1" customWidth="1"/>
  </cols>
  <sheetData>
    <row r="1" spans="1:100" x14ac:dyDescent="0.25">
      <c r="A1" t="s">
        <v>27</v>
      </c>
    </row>
    <row r="2" spans="1:100" x14ac:dyDescent="0.25">
      <c r="B2" t="s">
        <v>4</v>
      </c>
      <c r="C2" s="9">
        <v>0</v>
      </c>
      <c r="D2" s="9">
        <v>14.999833333333333</v>
      </c>
      <c r="E2" s="9">
        <v>29.999833333333335</v>
      </c>
      <c r="F2" s="9">
        <v>44.999833333333328</v>
      </c>
      <c r="G2" s="9">
        <v>59.999833333333328</v>
      </c>
      <c r="H2" s="9">
        <v>74.999833333333328</v>
      </c>
      <c r="I2" s="9">
        <v>89.999833333333328</v>
      </c>
      <c r="J2" s="9">
        <v>104.99983333333333</v>
      </c>
      <c r="K2" s="9">
        <v>119.99983333333333</v>
      </c>
      <c r="L2" s="9">
        <v>134.99983333333333</v>
      </c>
      <c r="M2" s="9">
        <v>149.99983333333333</v>
      </c>
      <c r="N2" s="9">
        <v>164.99983333333333</v>
      </c>
      <c r="O2" s="9">
        <v>179.99983333333333</v>
      </c>
      <c r="P2" s="9">
        <v>194.99983333333333</v>
      </c>
      <c r="Q2" s="9">
        <v>209.99983333333333</v>
      </c>
      <c r="R2" s="9">
        <v>224.99983333333333</v>
      </c>
      <c r="S2" s="9">
        <v>239.99983333333333</v>
      </c>
      <c r="T2" s="9">
        <v>254.99983333333333</v>
      </c>
      <c r="U2" s="9">
        <v>269.99983333333336</v>
      </c>
      <c r="V2" s="9">
        <v>284.99983333333336</v>
      </c>
      <c r="W2" s="9">
        <v>299.99983333333336</v>
      </c>
      <c r="X2" s="9">
        <v>314.99983333333336</v>
      </c>
      <c r="Y2" s="9">
        <v>329.99983333333336</v>
      </c>
      <c r="Z2" s="9">
        <v>344.99983333333336</v>
      </c>
      <c r="AA2" s="9">
        <v>359.99983333333336</v>
      </c>
      <c r="AB2" s="9">
        <v>374.99983333333336</v>
      </c>
      <c r="AC2" s="9">
        <v>389.99983333333336</v>
      </c>
      <c r="AD2" s="9">
        <v>404.99983333333336</v>
      </c>
      <c r="AE2" s="9">
        <v>419.99983333333336</v>
      </c>
      <c r="AF2" s="9">
        <v>434.99983333333336</v>
      </c>
      <c r="AG2" s="9">
        <v>449.99983333333336</v>
      </c>
      <c r="AH2" s="9">
        <v>464.99983333333336</v>
      </c>
      <c r="AI2" s="9">
        <v>479.99983333333336</v>
      </c>
      <c r="AJ2" s="9">
        <v>494.99983333333336</v>
      </c>
      <c r="AK2" s="9">
        <v>509.99983333333336</v>
      </c>
      <c r="AL2" s="9">
        <v>524.99983333333341</v>
      </c>
      <c r="AM2" s="9">
        <v>539.99983333333341</v>
      </c>
      <c r="AN2" s="9">
        <v>554.9998333333333</v>
      </c>
      <c r="AO2" s="9">
        <v>569.9998333333333</v>
      </c>
      <c r="AP2" s="9">
        <v>584.9998333333333</v>
      </c>
      <c r="AQ2" s="9">
        <v>599.9998333333333</v>
      </c>
      <c r="AR2" s="9">
        <v>614.9998333333333</v>
      </c>
      <c r="AS2" s="9">
        <v>629.9998333333333</v>
      </c>
      <c r="AT2" s="9">
        <v>644.9998333333333</v>
      </c>
      <c r="AU2" s="9">
        <v>659.9998333333333</v>
      </c>
      <c r="AV2" s="9">
        <v>674.9998333333333</v>
      </c>
      <c r="AW2" s="9">
        <v>689.9998333333333</v>
      </c>
      <c r="AX2" s="9">
        <v>704.9998333333333</v>
      </c>
      <c r="AY2" s="9">
        <v>719.9998333333333</v>
      </c>
      <c r="AZ2" s="9">
        <v>734.9998333333333</v>
      </c>
      <c r="BA2" s="9">
        <v>749.9998333333333</v>
      </c>
      <c r="BB2" s="9">
        <v>764.9998333333333</v>
      </c>
      <c r="BC2" s="9">
        <v>779.9998333333333</v>
      </c>
      <c r="BD2" s="9">
        <v>795</v>
      </c>
      <c r="BE2" s="9">
        <v>809.9998333333333</v>
      </c>
      <c r="BF2" s="9">
        <v>825</v>
      </c>
      <c r="BG2" s="9">
        <v>839.9998333333333</v>
      </c>
      <c r="BH2" s="9">
        <v>854.9998333333333</v>
      </c>
      <c r="BI2" s="9">
        <v>869.9998333333333</v>
      </c>
      <c r="BJ2" s="9">
        <v>884.9998333333333</v>
      </c>
      <c r="BK2" s="9">
        <v>899.9998333333333</v>
      </c>
      <c r="BL2" s="9">
        <v>914.9998333333333</v>
      </c>
      <c r="BM2" s="9">
        <v>929.9998333333333</v>
      </c>
      <c r="BN2" s="9">
        <v>944.9998333333333</v>
      </c>
      <c r="BO2" s="9">
        <v>959.9998333333333</v>
      </c>
      <c r="BP2" s="9">
        <v>974.9998333333333</v>
      </c>
      <c r="BQ2" s="9">
        <v>990</v>
      </c>
      <c r="BR2" s="9">
        <v>1004.9998333333333</v>
      </c>
      <c r="BS2" s="9">
        <v>1019.9998333333333</v>
      </c>
      <c r="BT2" s="9">
        <v>1034.9998333333333</v>
      </c>
      <c r="BU2" s="9">
        <v>1049.9998333333333</v>
      </c>
      <c r="BV2" s="9">
        <v>1064.9998333333333</v>
      </c>
      <c r="BW2" s="9">
        <v>1080</v>
      </c>
      <c r="BX2" s="9">
        <v>1094.9998333333335</v>
      </c>
      <c r="BY2" s="9">
        <v>1109.9998333333335</v>
      </c>
      <c r="BZ2" s="9">
        <v>1124.9998333333335</v>
      </c>
      <c r="CA2" s="9">
        <v>1139.9998333333335</v>
      </c>
      <c r="CB2" s="9">
        <v>1154.9998333333335</v>
      </c>
      <c r="CC2" s="9">
        <v>1169.9998333333335</v>
      </c>
      <c r="CD2" s="9">
        <v>1184.9998333333335</v>
      </c>
      <c r="CE2" s="9">
        <v>1199.9998333333335</v>
      </c>
      <c r="CF2" s="9">
        <v>1214.9998333333335</v>
      </c>
      <c r="CG2" s="9">
        <v>1229.9998333333335</v>
      </c>
      <c r="CH2" s="9">
        <v>1244.9998333333335</v>
      </c>
      <c r="CI2" s="9">
        <v>1259.9998333333335</v>
      </c>
      <c r="CJ2" s="9">
        <v>1274.9998333333335</v>
      </c>
      <c r="CK2" s="9">
        <v>1289.9998333333335</v>
      </c>
      <c r="CL2" s="9">
        <v>1304.9998333333335</v>
      </c>
      <c r="CM2" s="9">
        <v>1319.9998333333335</v>
      </c>
      <c r="CN2" s="9">
        <v>1334.9998333333335</v>
      </c>
      <c r="CO2" s="9">
        <v>1349.9998333333335</v>
      </c>
      <c r="CP2" s="9">
        <v>1364.9998333333335</v>
      </c>
      <c r="CQ2" s="9">
        <v>1379.9998333333335</v>
      </c>
      <c r="CR2" s="9">
        <v>1394.9998333333335</v>
      </c>
      <c r="CS2" s="9">
        <v>1409.9998333333335</v>
      </c>
      <c r="CT2" s="9">
        <v>1424.9998333333335</v>
      </c>
      <c r="CU2" s="9">
        <v>1439.9998333333335</v>
      </c>
      <c r="CV2">
        <v>0</v>
      </c>
    </row>
    <row r="3" spans="1:100" x14ac:dyDescent="0.25">
      <c r="A3">
        <v>1</v>
      </c>
      <c r="B3" s="13" t="s">
        <v>10</v>
      </c>
      <c r="C3">
        <f>('Average ∆Abs550'!C5/(46800*0.6232))*(0.2*(10^-3))*(10^6)</f>
        <v>0</v>
      </c>
      <c r="D3">
        <f>(('Average ∆Abs550'!D5)/(46800*0.6232))*(0.2*(10^-3))*(10^6)</f>
        <v>1.9794901052924145E-3</v>
      </c>
      <c r="E3">
        <f>('Average ∆Abs550'!E5/(46800*0.6232))*(0.2*(10^-3))*(10^6)</f>
        <v>4.3224200798013378E-3</v>
      </c>
      <c r="F3">
        <f>('Average ∆Abs550'!F5/(46800*0.6232))*(0.2*(10^-3))*(10^6)</f>
        <v>5.0492998182343485E-3</v>
      </c>
      <c r="G3">
        <f>('Average ∆Abs550'!G5/(46800*0.6232))*(0.2*(10^-3))*(10^6)</f>
        <v>5.296164635060655E-3</v>
      </c>
      <c r="H3">
        <f>('Average ∆Abs550'!H5/(46800*0.6232))*(0.2*(10^-3))*(10^6)</f>
        <v>5.4447406822246362E-3</v>
      </c>
      <c r="I3">
        <f>('Average ∆Abs550'!I5/(46800*0.6232))*(0.2*(10^-3))*(10^6)</f>
        <v>5.4995995304082598E-3</v>
      </c>
      <c r="J3">
        <f>('Average ∆Abs550'!J5/(46800*0.6232))*(0.2*(10^-3))*(10^6)</f>
        <v>5.5658873052968046E-3</v>
      </c>
      <c r="K3">
        <f>('Average ∆Abs550'!K5/(46800*0.6232))*(0.2*(10^-3))*(10^6)</f>
        <v>5.6207461534804274E-3</v>
      </c>
      <c r="L3">
        <f>('Average ∆Abs550'!L5/(46800*0.6232))*(0.2*(10^-3))*(10^6)</f>
        <v>5.6664618603001126E-3</v>
      </c>
      <c r="M3">
        <f>('Average ∆Abs550'!M5/(46800*0.6232))*(0.2*(10^-3))*(10^6)</f>
        <v>5.6961770697329089E-3</v>
      </c>
      <c r="N3">
        <f>('Average ∆Abs550'!N5/(46800*0.6232))*(0.2*(10^-3))*(10^6)</f>
        <v>5.7418927765525958E-3</v>
      </c>
      <c r="O3">
        <f>('Average ∆Abs550'!O5/(46800*0.6232))*(0.2*(10^-3))*(10^6)</f>
        <v>5.7624648446214536E-3</v>
      </c>
      <c r="P3">
        <f>('Average ∆Abs550'!P5/(46800*0.6232))*(0.2*(10^-3))*(10^6)</f>
        <v>5.8036089807591727E-3</v>
      </c>
      <c r="Q3">
        <f>('Average ∆Abs550'!Q5/(46800*0.6232))*(0.2*(10^-3))*(10^6)</f>
        <v>5.8333241901919698E-3</v>
      </c>
      <c r="R3">
        <f>('Average ∆Abs550'!R5/(46800*0.6232))*(0.2*(10^-3))*(10^6)</f>
        <v>5.8653251849657495E-3</v>
      </c>
      <c r="S3">
        <f>('Average ∆Abs550'!S5/(46800*0.6232))*(0.2*(10^-3))*(10^6)</f>
        <v>5.8950403943985449E-3</v>
      </c>
      <c r="T3">
        <f>('Average ∆Abs550'!T5/(46800*0.6232))*(0.2*(10^-3))*(10^6)</f>
        <v>5.9247556038313411E-3</v>
      </c>
      <c r="U3">
        <f>('Average ∆Abs550'!U5/(46800*0.6232))*(0.2*(10^-3))*(10^6)</f>
        <v>5.9544708132641374E-3</v>
      </c>
      <c r="V3">
        <f>('Average ∆Abs550'!V5/(46800*0.6232))*(0.2*(10^-3))*(10^6)</f>
        <v>5.9864718080379171E-3</v>
      </c>
      <c r="W3">
        <f>('Average ∆Abs550'!W5/(46800*0.6232))*(0.2*(10^-3))*(10^6)</f>
        <v>6.0070438761067766E-3</v>
      </c>
      <c r="X3">
        <f>('Average ∆Abs550'!X5/(46800*0.6232))*(0.2*(10^-3))*(10^6)</f>
        <v>6.0413306562215408E-3</v>
      </c>
      <c r="Y3">
        <f>('Average ∆Abs550'!Y5/(46800*0.6232))*(0.2*(10^-3))*(10^6)</f>
        <v>6.0664742949723691E-3</v>
      </c>
      <c r="Z3">
        <f>('Average ∆Abs550'!Z5/(46800*0.6232))*(0.2*(10^-3))*(10^6)</f>
        <v>6.0939037190641801E-3</v>
      </c>
      <c r="AA3">
        <f>('Average ∆Abs550'!AA5/(46800*0.6232))*(0.2*(10^-3))*(10^6)</f>
        <v>6.1167615724740231E-3</v>
      </c>
      <c r="AB3">
        <f>('Average ∆Abs550'!AB5/(46800*0.6232))*(0.2*(10^-3))*(10^6)</f>
        <v>6.1419052112248506E-3</v>
      </c>
      <c r="AC3">
        <f>('Average ∆Abs550'!AC5/(46800*0.6232))*(0.2*(10^-3))*(10^6)</f>
        <v>6.1670488499756789E-3</v>
      </c>
      <c r="AD3">
        <f>('Average ∆Abs550'!AD5/(46800*0.6232))*(0.2*(10^-3))*(10^6)</f>
        <v>6.1921924887265063E-3</v>
      </c>
      <c r="AE3">
        <f>('Average ∆Abs550'!AE5/(46800*0.6232))*(0.2*(10^-3))*(10^6)</f>
        <v>6.2173361274773346E-3</v>
      </c>
      <c r="AF3">
        <f>('Average ∆Abs550'!AF5/(46800*0.6232))*(0.2*(10^-3))*(10^6)</f>
        <v>6.235622410205208E-3</v>
      </c>
      <c r="AG3">
        <f>('Average ∆Abs550'!AG5/(46800*0.6232))*(0.2*(10^-3))*(10^6)</f>
        <v>6.2607660489560346E-3</v>
      </c>
      <c r="AH3">
        <f>('Average ∆Abs550'!AH5/(46800*0.6232))*(0.2*(10^-3))*(10^6)</f>
        <v>6.2813381170248941E-3</v>
      </c>
      <c r="AI3">
        <f>('Average ∆Abs550'!AI5/(46800*0.6232))*(0.2*(10^-3))*(10^6)</f>
        <v>6.3041959704347381E-3</v>
      </c>
      <c r="AJ3">
        <f>('Average ∆Abs550'!AJ5/(46800*0.6232))*(0.2*(10^-3))*(10^6)</f>
        <v>6.3224822531626123E-3</v>
      </c>
      <c r="AK3">
        <f>('Average ∆Abs550'!AK5/(46800*0.6232))*(0.2*(10^-3))*(10^6)</f>
        <v>6.3407685358904857E-3</v>
      </c>
      <c r="AL3">
        <f>('Average ∆Abs550'!AL5/(46800*0.6232))*(0.2*(10^-3))*(10^6)</f>
        <v>6.3613406039593461E-3</v>
      </c>
      <c r="AM3">
        <f>('Average ∆Abs550'!AM5/(46800*0.6232))*(0.2*(10^-3))*(10^6)</f>
        <v>6.3796268866872195E-3</v>
      </c>
      <c r="AN3">
        <f>('Average ∆Abs550'!AN5/(46800*0.6232))*(0.2*(10^-3))*(10^6)</f>
        <v>6.3979131694150938E-3</v>
      </c>
      <c r="AO3">
        <f>('Average ∆Abs550'!AO5/(46800*0.6232))*(0.2*(10^-3))*(10^6)</f>
        <v>6.4139136668019854E-3</v>
      </c>
      <c r="AP3">
        <f>('Average ∆Abs550'!AP5/(46800*0.6232))*(0.2*(10^-3))*(10^6)</f>
        <v>6.4344857348708432E-3</v>
      </c>
      <c r="AQ3">
        <f>('Average ∆Abs550'!AQ5/(46800*0.6232))*(0.2*(10^-3))*(10^6)</f>
        <v>6.4459146615757652E-3</v>
      </c>
      <c r="AR3">
        <f>('Average ∆Abs550'!AR5/(46800*0.6232))*(0.2*(10^-3))*(10^6)</f>
        <v>6.461915158962655E-3</v>
      </c>
      <c r="AS3">
        <f>('Average ∆Abs550'!AS5/(46800*0.6232))*(0.2*(10^-3))*(10^6)</f>
        <v>6.4802014416905302E-3</v>
      </c>
      <c r="AT3">
        <f>('Average ∆Abs550'!AT5/(46800*0.6232))*(0.2*(10^-3))*(10^6)</f>
        <v>6.4916303683954504E-3</v>
      </c>
      <c r="AU3">
        <f>('Average ∆Abs550'!AU5/(46800*0.6232))*(0.2*(10^-3))*(10^6)</f>
        <v>6.5099166511233255E-3</v>
      </c>
      <c r="AV3">
        <f>('Average ∆Abs550'!AV5/(46800*0.6232))*(0.2*(10^-3))*(10^6)</f>
        <v>6.5213455778282466E-3</v>
      </c>
      <c r="AW3">
        <f>('Average ∆Abs550'!AW5/(46800*0.6232))*(0.2*(10^-3))*(10^6)</f>
        <v>6.5373460752151374E-3</v>
      </c>
      <c r="AX3">
        <f>('Average ∆Abs550'!AX5/(46800*0.6232))*(0.2*(10^-3))*(10^6)</f>
        <v>6.5487750019200593E-3</v>
      </c>
      <c r="AY3">
        <f>('Average ∆Abs550'!AY5/(46800*0.6232))*(0.2*(10^-3))*(10^6)</f>
        <v>6.5624897139659657E-3</v>
      </c>
      <c r="AZ3">
        <f>('Average ∆Abs550'!AZ5/(46800*0.6232))*(0.2*(10^-3))*(10^6)</f>
        <v>6.5762044260118703E-3</v>
      </c>
      <c r="BA3">
        <f>('Average ∆Abs550'!BA5/(46800*0.6232))*(0.2*(10^-3))*(10^6)</f>
        <v>6.5899191380577775E-3</v>
      </c>
      <c r="BB3">
        <f>('Average ∆Abs550'!BB5/(46800*0.6232))*(0.2*(10^-3))*(10^6)</f>
        <v>6.6013480647626986E-3</v>
      </c>
      <c r="BC3">
        <f>('Average ∆Abs550'!BC5/(46800*0.6232))*(0.2*(10^-3))*(10^6)</f>
        <v>6.6127769914676206E-3</v>
      </c>
      <c r="BD3">
        <f>('Average ∆Abs550'!BD5/(46800*0.6232))*(0.2*(10^-3))*(10^6)</f>
        <v>6.6219201328315564E-3</v>
      </c>
      <c r="BE3">
        <f>('Average ∆Abs550'!BE5/(46800*0.6232))*(0.2*(10^-3))*(10^6)</f>
        <v>6.6333490595364775E-3</v>
      </c>
      <c r="BF3">
        <f>('Average ∆Abs550'!BF5/(46800*0.6232))*(0.2*(10^-3))*(10^6)</f>
        <v>6.6447779862414012E-3</v>
      </c>
      <c r="BG3">
        <f>('Average ∆Abs550'!BG5/(46800*0.6232))*(0.2*(10^-3))*(10^6)</f>
        <v>6.6562069129463214E-3</v>
      </c>
      <c r="BH3">
        <f>('Average ∆Abs550'!BH5/(46800*0.6232))*(0.2*(10^-3))*(10^6)</f>
        <v>6.665350054310259E-3</v>
      </c>
      <c r="BI3">
        <f>('Average ∆Abs550'!BI5/(46800*0.6232))*(0.2*(10^-3))*(10^6)</f>
        <v>6.6767789810151809E-3</v>
      </c>
      <c r="BJ3">
        <f>('Average ∆Abs550'!BJ5/(46800*0.6232))*(0.2*(10^-3))*(10^6)</f>
        <v>6.6836363370381341E-3</v>
      </c>
      <c r="BK3">
        <f>('Average ∆Abs550'!BK5/(46800*0.6232))*(0.2*(10^-3))*(10^6)</f>
        <v>6.6927794784020691E-3</v>
      </c>
      <c r="BL3">
        <f>('Average ∆Abs550'!BL5/(46800*0.6232))*(0.2*(10^-3))*(10^6)</f>
        <v>6.7019226197660084E-3</v>
      </c>
      <c r="BM3">
        <f>('Average ∆Abs550'!BM5/(46800*0.6232))*(0.2*(10^-3))*(10^6)</f>
        <v>6.7133515464709295E-3</v>
      </c>
      <c r="BN3">
        <f>('Average ∆Abs550'!BN5/(46800*0.6232))*(0.2*(10^-3))*(10^6)</f>
        <v>6.7202089024938827E-3</v>
      </c>
      <c r="BO3">
        <f>('Average ∆Abs550'!BO5/(46800*0.6232))*(0.2*(10^-3))*(10^6)</f>
        <v>6.7270662585168358E-3</v>
      </c>
      <c r="BP3">
        <f>('Average ∆Abs550'!BP5/(46800*0.6232))*(0.2*(10^-3))*(10^6)</f>
        <v>6.7384951852217578E-3</v>
      </c>
      <c r="BQ3">
        <f>('Average ∆Abs550'!BQ5/(46800*0.6232))*(0.2*(10^-3))*(10^6)</f>
        <v>6.745352541244711E-3</v>
      </c>
      <c r="BR3">
        <f>('Average ∆Abs550'!BR5/(46800*0.6232))*(0.2*(10^-3))*(10^6)</f>
        <v>6.7499241119266798E-3</v>
      </c>
      <c r="BS3">
        <f>('Average ∆Abs550'!BS5/(46800*0.6232))*(0.2*(10^-3))*(10^6)</f>
        <v>6.7590672532906156E-3</v>
      </c>
      <c r="BT3">
        <f>('Average ∆Abs550'!BT5/(46800*0.6232))*(0.2*(10^-3))*(10^6)</f>
        <v>6.7659246093135679E-3</v>
      </c>
      <c r="BU3">
        <f>('Average ∆Abs550'!BU5/(46800*0.6232))*(0.2*(10^-3))*(10^6)</f>
        <v>6.7750677506775072E-3</v>
      </c>
      <c r="BV3">
        <f>('Average ∆Abs550'!BV5/(46800*0.6232))*(0.2*(10^-3))*(10^6)</f>
        <v>6.7796393213594743E-3</v>
      </c>
      <c r="BW3">
        <f>('Average ∆Abs550'!BW5/(46800*0.6232))*(0.2*(10^-3))*(10^6)</f>
        <v>6.7864966773824274E-3</v>
      </c>
      <c r="BX3">
        <f>('Average ∆Abs550'!BX5/(46800*0.6232))*(0.2*(10^-3))*(10^6)</f>
        <v>6.7887824627234136E-3</v>
      </c>
      <c r="BY3">
        <f>('Average ∆Abs550'!BY5/(46800*0.6232))*(0.2*(10^-3))*(10^6)</f>
        <v>6.795639818746365E-3</v>
      </c>
      <c r="BZ3">
        <f>('Average ∆Abs550'!BZ5/(46800*0.6232))*(0.2*(10^-3))*(10^6)</f>
        <v>6.8024971747693182E-3</v>
      </c>
      <c r="CA3">
        <f>('Average ∆Abs550'!CA5/(46800*0.6232))*(0.2*(10^-3))*(10^6)</f>
        <v>6.8139261014742393E-3</v>
      </c>
      <c r="CB3">
        <f>('Average ∆Abs550'!CB5/(46800*0.6232))*(0.2*(10^-3))*(10^6)</f>
        <v>6.818497672156208E-3</v>
      </c>
      <c r="CC3">
        <f>('Average ∆Abs550'!CC5/(46800*0.6232))*(0.2*(10^-3))*(10^6)</f>
        <v>6.8253550281791621E-3</v>
      </c>
      <c r="CD3">
        <f>('Average ∆Abs550'!CD5/(46800*0.6232))*(0.2*(10^-3))*(10^6)</f>
        <v>6.8276408135201447E-3</v>
      </c>
      <c r="CE3">
        <f>('Average ∆Abs550'!CE5/(46800*0.6232))*(0.2*(10^-3))*(10^6)</f>
        <v>6.8344981695430979E-3</v>
      </c>
      <c r="CF3">
        <f>('Average ∆Abs550'!CF5/(46800*0.6232))*(0.2*(10^-3))*(10^6)</f>
        <v>6.841355525566052E-3</v>
      </c>
      <c r="CG3">
        <f>('Average ∆Abs550'!CG5/(46800*0.6232))*(0.2*(10^-3))*(10^6)</f>
        <v>6.8436413109070364E-3</v>
      </c>
      <c r="CH3">
        <f>('Average ∆Abs550'!CH5/(46800*0.6232))*(0.2*(10^-3))*(10^6)</f>
        <v>6.8482128815890051E-3</v>
      </c>
      <c r="CI3">
        <f>('Average ∆Abs550'!CI5/(46800*0.6232))*(0.2*(10^-3))*(10^6)</f>
        <v>6.8550702376119583E-3</v>
      </c>
      <c r="CJ3">
        <f>('Average ∆Abs550'!CJ5/(46800*0.6232))*(0.2*(10^-3))*(10^6)</f>
        <v>6.8550702376119583E-3</v>
      </c>
      <c r="CK3">
        <f>('Average ∆Abs550'!CK5/(46800*0.6232))*(0.2*(10^-3))*(10^6)</f>
        <v>6.8619275936349098E-3</v>
      </c>
      <c r="CL3">
        <f>('Average ∆Abs550'!CL5/(46800*0.6232))*(0.2*(10^-3))*(10^6)</f>
        <v>6.8664991643168794E-3</v>
      </c>
      <c r="CM3">
        <f>('Average ∆Abs550'!CM5/(46800*0.6232))*(0.2*(10^-3))*(10^6)</f>
        <v>6.8710707349988465E-3</v>
      </c>
      <c r="CN3">
        <f>('Average ∆Abs550'!CN5/(46800*0.6232))*(0.2*(10^-3))*(10^6)</f>
        <v>6.8733565203398309E-3</v>
      </c>
      <c r="CO3">
        <f>('Average ∆Abs550'!CO5/(46800*0.6232))*(0.2*(10^-3))*(10^6)</f>
        <v>6.8802138763627849E-3</v>
      </c>
      <c r="CP3">
        <f>('Average ∆Abs550'!CP5/(46800*0.6232))*(0.2*(10^-3))*(10^6)</f>
        <v>6.8824996617037702E-3</v>
      </c>
      <c r="CQ3">
        <f>('Average ∆Abs550'!CQ5/(46800*0.6232))*(0.2*(10^-3))*(10^6)</f>
        <v>6.8870712323857363E-3</v>
      </c>
      <c r="CR3">
        <f>('Average ∆Abs550'!CR5/(46800*0.6232))*(0.2*(10^-3))*(10^6)</f>
        <v>6.8870712323857363E-3</v>
      </c>
      <c r="CS3">
        <f>('Average ∆Abs550'!CS5/(46800*0.6232))*(0.2*(10^-3))*(10^6)</f>
        <v>6.8939285884086913E-3</v>
      </c>
      <c r="CT3">
        <f>('Average ∆Abs550'!CT5/(46800*0.6232))*(0.2*(10^-3))*(10^6)</f>
        <v>6.8962143737496748E-3</v>
      </c>
      <c r="CU3">
        <f>('Average ∆Abs550'!CU5/(46800*0.6232))*(0.2*(10^-3))*(10^6)</f>
        <v>6.9007859444316427E-3</v>
      </c>
    </row>
    <row r="4" spans="1:100" x14ac:dyDescent="0.25">
      <c r="A4">
        <v>2</v>
      </c>
      <c r="B4" s="13" t="s">
        <v>9</v>
      </c>
      <c r="C4">
        <f>('Average ∆Abs550'!C6/(46800*0.6232))*(0.2*(10^-3))*(10^6)</f>
        <v>0</v>
      </c>
      <c r="D4">
        <f>('Average ∆Abs550'!D6/(46800*0.6232))*(0.2*(10^-3))*(10^6)</f>
        <v>3.6778286136437605E-3</v>
      </c>
      <c r="E4">
        <f>('Average ∆Abs550'!E6/(46800*0.6232))*(0.2*(10^-3))*(10^6)</f>
        <v>5.2138763627852204E-3</v>
      </c>
      <c r="F4">
        <f>('Average ∆Abs550'!F6/(46800*0.6232))*(0.2*(10^-3))*(10^6)</f>
        <v>5.4584553942705408E-3</v>
      </c>
      <c r="G4">
        <f>('Average ∆Abs550'!G6/(46800*0.6232))*(0.2*(10^-3))*(10^6)</f>
        <v>5.5796020173427092E-3</v>
      </c>
      <c r="H4">
        <f>('Average ∆Abs550'!H6/(46800*0.6232))*(0.2*(10^-3))*(10^6)</f>
        <v>5.5841735880246789E-3</v>
      </c>
      <c r="I4">
        <f>('Average ∆Abs550'!I6/(46800*0.6232))*(0.2*(10^-3))*(10^6)</f>
        <v>5.549886807909913E-3</v>
      </c>
      <c r="J4">
        <f>('Average ∆Abs550'!J6/(46800*0.6232))*(0.2*(10^-3))*(10^6)</f>
        <v>5.5156000277951488E-3</v>
      </c>
      <c r="K4">
        <f>('Average ∆Abs550'!K6/(46800*0.6232))*(0.2*(10^-3))*(10^6)</f>
        <v>5.4744558916574315E-3</v>
      </c>
      <c r="L4">
        <f>('Average ∆Abs550'!L6/(46800*0.6232))*(0.2*(10^-3))*(10^6)</f>
        <v>5.4401691115426665E-3</v>
      </c>
      <c r="M4">
        <f>('Average ∆Abs550'!M6/(46800*0.6232))*(0.2*(10^-3))*(10^6)</f>
        <v>5.4127396874508547E-3</v>
      </c>
      <c r="N4">
        <f>('Average ∆Abs550'!N6/(46800*0.6232))*(0.2*(10^-3))*(10^6)</f>
        <v>5.3738813366541217E-3</v>
      </c>
      <c r="O4">
        <f>('Average ∆Abs550'!O6/(46800*0.6232))*(0.2*(10^-3))*(10^6)</f>
        <v>5.3441661272213255E-3</v>
      </c>
      <c r="P4">
        <f>('Average ∆Abs550'!P6/(46800*0.6232))*(0.2*(10^-3))*(10^6)</f>
        <v>5.3144509177885301E-3</v>
      </c>
      <c r="Q4">
        <f>('Average ∆Abs550'!Q6/(46800*0.6232))*(0.2*(10^-3))*(10^6)</f>
        <v>5.2847357083557339E-3</v>
      </c>
      <c r="R4">
        <f>('Average ∆Abs550'!R6/(46800*0.6232))*(0.2*(10^-3))*(10^6)</f>
        <v>5.26187785494589E-3</v>
      </c>
      <c r="S4">
        <f>('Average ∆Abs550'!S6/(46800*0.6232))*(0.2*(10^-3))*(10^6)</f>
        <v>5.2481631428999836E-3</v>
      </c>
      <c r="T4">
        <f>('Average ∆Abs550'!T6/(46800*0.6232))*(0.2*(10^-3))*(10^6)</f>
        <v>5.2275910748311259E-3</v>
      </c>
      <c r="U4">
        <f>('Average ∆Abs550'!U6/(46800*0.6232))*(0.2*(10^-3))*(10^6)</f>
        <v>5.2161621481262039E-3</v>
      </c>
      <c r="V4">
        <f>('Average ∆Abs550'!V6/(46800*0.6232))*(0.2*(10^-3))*(10^6)</f>
        <v>5.2047332214212819E-3</v>
      </c>
      <c r="W4">
        <f>('Average ∆Abs550'!W6/(46800*0.6232))*(0.2*(10^-3))*(10^6)</f>
        <v>5.1864469386934077E-3</v>
      </c>
      <c r="X4">
        <f>('Average ∆Abs550'!X6/(46800*0.6232))*(0.2*(10^-3))*(10^6)</f>
        <v>5.1818753680114389E-3</v>
      </c>
      <c r="Y4">
        <f>('Average ∆Abs550'!Y6/(46800*0.6232))*(0.2*(10^-3))*(10^6)</f>
        <v>5.1750180119884857E-3</v>
      </c>
      <c r="Z4">
        <f>('Average ∆Abs550'!Z6/(46800*0.6232))*(0.2*(10^-3))*(10^6)</f>
        <v>5.172732226647503E-3</v>
      </c>
      <c r="AA4">
        <f>('Average ∆Abs550'!AA6/(46800*0.6232))*(0.2*(10^-3))*(10^6)</f>
        <v>5.1635890852835646E-3</v>
      </c>
      <c r="AB4">
        <f>('Average ∆Abs550'!AB6/(46800*0.6232))*(0.2*(10^-3))*(10^6)</f>
        <v>5.1613032999425802E-3</v>
      </c>
      <c r="AC4">
        <f>('Average ∆Abs550'!AC6/(46800*0.6232))*(0.2*(10^-3))*(10^6)</f>
        <v>5.1521601585786435E-3</v>
      </c>
      <c r="AD4">
        <f>('Average ∆Abs550'!AD6/(46800*0.6232))*(0.2*(10^-3))*(10^6)</f>
        <v>5.1498743732376583E-3</v>
      </c>
      <c r="AE4">
        <f>('Average ∆Abs550'!AE6/(46800*0.6232))*(0.2*(10^-3))*(10^6)</f>
        <v>5.1407312318737224E-3</v>
      </c>
      <c r="AF4">
        <f>('Average ∆Abs550'!AF6/(46800*0.6232))*(0.2*(10^-3))*(10^6)</f>
        <v>5.1407312318737224E-3</v>
      </c>
      <c r="AG4">
        <f>('Average ∆Abs550'!AG6/(46800*0.6232))*(0.2*(10^-3))*(10^6)</f>
        <v>5.1338738758507693E-3</v>
      </c>
      <c r="AH4">
        <f>('Average ∆Abs550'!AH6/(46800*0.6232))*(0.2*(10^-3))*(10^6)</f>
        <v>5.1247307344868308E-3</v>
      </c>
      <c r="AI4">
        <f>('Average ∆Abs550'!AI6/(46800*0.6232))*(0.2*(10^-3))*(10^6)</f>
        <v>5.1247307344868308E-3</v>
      </c>
      <c r="AJ4">
        <f>('Average ∆Abs550'!AJ6/(46800*0.6232))*(0.2*(10^-3))*(10^6)</f>
        <v>5.1178733784638776E-3</v>
      </c>
      <c r="AK4">
        <f>('Average ∆Abs550'!AK6/(46800*0.6232))*(0.2*(10^-3))*(10^6)</f>
        <v>5.1087302370999409E-3</v>
      </c>
      <c r="AL4">
        <f>('Average ∆Abs550'!AL6/(46800*0.6232))*(0.2*(10^-3))*(10^6)</f>
        <v>5.1087302370999409E-3</v>
      </c>
      <c r="AM4">
        <f>('Average ∆Abs550'!AM6/(46800*0.6232))*(0.2*(10^-3))*(10^6)</f>
        <v>5.1064444517589565E-3</v>
      </c>
      <c r="AN4">
        <f>('Average ∆Abs550'!AN6/(46800*0.6232))*(0.2*(10^-3))*(10^6)</f>
        <v>5.0995870957360042E-3</v>
      </c>
      <c r="AO4">
        <f>('Average ∆Abs550'!AO6/(46800*0.6232))*(0.2*(10^-3))*(10^6)</f>
        <v>5.1018728810769878E-3</v>
      </c>
      <c r="AP4">
        <f>('Average ∆Abs550'!AP6/(46800*0.6232))*(0.2*(10^-3))*(10^6)</f>
        <v>5.0950155250540355E-3</v>
      </c>
      <c r="AQ4">
        <f>('Average ∆Abs550'!AQ6/(46800*0.6232))*(0.2*(10^-3))*(10^6)</f>
        <v>5.0904439543720667E-3</v>
      </c>
      <c r="AR4">
        <f>('Average ∆Abs550'!AR6/(46800*0.6232))*(0.2*(10^-3))*(10^6)</f>
        <v>5.0904439543720667E-3</v>
      </c>
      <c r="AS4">
        <f>('Average ∆Abs550'!AS6/(46800*0.6232))*(0.2*(10^-3))*(10^6)</f>
        <v>5.0858723836900996E-3</v>
      </c>
      <c r="AT4">
        <f>('Average ∆Abs550'!AT6/(46800*0.6232))*(0.2*(10^-3))*(10^6)</f>
        <v>5.0835865983491126E-3</v>
      </c>
      <c r="AU4">
        <f>('Average ∆Abs550'!AU6/(46800*0.6232))*(0.2*(10^-3))*(10^6)</f>
        <v>5.0858723836900996E-3</v>
      </c>
      <c r="AV4">
        <f>('Average ∆Abs550'!AV6/(46800*0.6232))*(0.2*(10^-3))*(10^6)</f>
        <v>5.0835865983491126E-3</v>
      </c>
      <c r="AW4">
        <f>('Average ∆Abs550'!AW6/(46800*0.6232))*(0.2*(10^-3))*(10^6)</f>
        <v>5.0813008130081291E-3</v>
      </c>
      <c r="AX4">
        <f>('Average ∆Abs550'!AX6/(46800*0.6232))*(0.2*(10^-3))*(10^6)</f>
        <v>5.0813008130081308E-3</v>
      </c>
      <c r="AY4">
        <f>('Average ∆Abs550'!AY6/(46800*0.6232))*(0.2*(10^-3))*(10^6)</f>
        <v>5.0813008130081308E-3</v>
      </c>
      <c r="AZ4">
        <f>('Average ∆Abs550'!AZ6/(46800*0.6232))*(0.2*(10^-3))*(10^6)</f>
        <v>5.0767292423261612E-3</v>
      </c>
      <c r="BA4">
        <f>('Average ∆Abs550'!BA6/(46800*0.6232))*(0.2*(10^-3))*(10^6)</f>
        <v>5.0813008130081291E-3</v>
      </c>
      <c r="BB4">
        <f>('Average ∆Abs550'!BB6/(46800*0.6232))*(0.2*(10^-3))*(10^6)</f>
        <v>5.0767292423261612E-3</v>
      </c>
      <c r="BC4">
        <f>('Average ∆Abs550'!BC6/(46800*0.6232))*(0.2*(10^-3))*(10^6)</f>
        <v>5.0790150276671447E-3</v>
      </c>
      <c r="BD4">
        <f>('Average ∆Abs550'!BD6/(46800*0.6232))*(0.2*(10^-3))*(10^6)</f>
        <v>5.0721576716441924E-3</v>
      </c>
      <c r="BE4">
        <f>('Average ∆Abs550'!BE6/(46800*0.6232))*(0.2*(10^-3))*(10^6)</f>
        <v>5.0744434569851768E-3</v>
      </c>
      <c r="BF4">
        <f>('Average ∆Abs550'!BF6/(46800*0.6232))*(0.2*(10^-3))*(10^6)</f>
        <v>5.0744434569851768E-3</v>
      </c>
      <c r="BG4">
        <f>('Average ∆Abs550'!BG6/(46800*0.6232))*(0.2*(10^-3))*(10^6)</f>
        <v>5.0721576716441924E-3</v>
      </c>
      <c r="BH4">
        <f>('Average ∆Abs550'!BH6/(46800*0.6232))*(0.2*(10^-3))*(10^6)</f>
        <v>5.0675861009622236E-3</v>
      </c>
      <c r="BI4">
        <f>('Average ∆Abs550'!BI6/(46800*0.6232))*(0.2*(10^-3))*(10^6)</f>
        <v>5.0675861009622236E-3</v>
      </c>
      <c r="BJ4">
        <f>('Average ∆Abs550'!BJ6/(46800*0.6232))*(0.2*(10^-3))*(10^6)</f>
        <v>5.0653003156212392E-3</v>
      </c>
      <c r="BK4">
        <f>('Average ∆Abs550'!BK6/(46800*0.6232))*(0.2*(10^-3))*(10^6)</f>
        <v>5.0721576716441924E-3</v>
      </c>
      <c r="BL4">
        <f>('Average ∆Abs550'!BL6/(46800*0.6232))*(0.2*(10^-3))*(10^6)</f>
        <v>5.0675861009622236E-3</v>
      </c>
      <c r="BM4">
        <f>('Average ∆Abs550'!BM6/(46800*0.6232))*(0.2*(10^-3))*(10^6)</f>
        <v>5.0653003156212392E-3</v>
      </c>
      <c r="BN4">
        <f>('Average ∆Abs550'!BN6/(46800*0.6232))*(0.2*(10^-3))*(10^6)</f>
        <v>5.0630145302802548E-3</v>
      </c>
      <c r="BO4">
        <f>('Average ∆Abs550'!BO6/(46800*0.6232))*(0.2*(10^-3))*(10^6)</f>
        <v>5.0584429595982869E-3</v>
      </c>
      <c r="BP4">
        <f>('Average ∆Abs550'!BP6/(46800*0.6232))*(0.2*(10^-3))*(10^6)</f>
        <v>5.0607287449392713E-3</v>
      </c>
      <c r="BQ4">
        <f>('Average ∆Abs550'!BQ6/(46800*0.6232))*(0.2*(10^-3))*(10^6)</f>
        <v>5.0584429595982869E-3</v>
      </c>
      <c r="BR4">
        <f>('Average ∆Abs550'!BR6/(46800*0.6232))*(0.2*(10^-3))*(10^6)</f>
        <v>5.0561571742573008E-3</v>
      </c>
      <c r="BS4">
        <f>('Average ∆Abs550'!BS6/(46800*0.6232))*(0.2*(10^-3))*(10^6)</f>
        <v>5.0538713889163173E-3</v>
      </c>
      <c r="BT4">
        <f>('Average ∆Abs550'!BT6/(46800*0.6232))*(0.2*(10^-3))*(10^6)</f>
        <v>5.0515856035753329E-3</v>
      </c>
      <c r="BU4">
        <f>('Average ∆Abs550'!BU6/(46800*0.6232))*(0.2*(10^-3))*(10^6)</f>
        <v>5.0515856035753329E-3</v>
      </c>
      <c r="BV4">
        <f>('Average ∆Abs550'!BV6/(46800*0.6232))*(0.2*(10^-3))*(10^6)</f>
        <v>5.0447282475523797E-3</v>
      </c>
      <c r="BW4">
        <f>('Average ∆Abs550'!BW6/(46800*0.6232))*(0.2*(10^-3))*(10^6)</f>
        <v>5.047014032893365E-3</v>
      </c>
      <c r="BX4">
        <f>('Average ∆Abs550'!BX6/(46800*0.6232))*(0.2*(10^-3))*(10^6)</f>
        <v>5.0424424622113962E-3</v>
      </c>
      <c r="BY4">
        <f>('Average ∆Abs550'!BY6/(46800*0.6232))*(0.2*(10^-3))*(10^6)</f>
        <v>5.0401566768704118E-3</v>
      </c>
      <c r="BZ4">
        <f>('Average ∆Abs550'!BZ6/(46800*0.6232))*(0.2*(10^-3))*(10^6)</f>
        <v>5.0378708915294274E-3</v>
      </c>
      <c r="CA4">
        <f>('Average ∆Abs550'!CA6/(46800*0.6232))*(0.2*(10^-3))*(10^6)</f>
        <v>5.0424424622113962E-3</v>
      </c>
      <c r="CB4">
        <f>('Average ∆Abs550'!CB6/(46800*0.6232))*(0.2*(10^-3))*(10^6)</f>
        <v>5.0447282475523806E-3</v>
      </c>
      <c r="CC4">
        <f>('Average ∆Abs550'!CC6/(46800*0.6232))*(0.2*(10^-3))*(10^6)</f>
        <v>5.0424424622113962E-3</v>
      </c>
      <c r="CD4">
        <f>('Average ∆Abs550'!CD6/(46800*0.6232))*(0.2*(10^-3))*(10^6)</f>
        <v>5.0447282475523806E-3</v>
      </c>
      <c r="CE4">
        <f>('Average ∆Abs550'!CE6/(46800*0.6232))*(0.2*(10^-3))*(10^6)</f>
        <v>5.0447282475523797E-3</v>
      </c>
      <c r="CF4">
        <f>('Average ∆Abs550'!CF6/(46800*0.6232))*(0.2*(10^-3))*(10^6)</f>
        <v>5.047014032893365E-3</v>
      </c>
      <c r="CG4">
        <f>('Average ∆Abs550'!CG6/(46800*0.6232))*(0.2*(10^-3))*(10^6)</f>
        <v>5.047014032893365E-3</v>
      </c>
      <c r="CH4">
        <f>('Average ∆Abs550'!CH6/(46800*0.6232))*(0.2*(10^-3))*(10^6)</f>
        <v>5.0515856035753329E-3</v>
      </c>
      <c r="CI4">
        <f>('Average ∆Abs550'!CI6/(46800*0.6232))*(0.2*(10^-3))*(10^6)</f>
        <v>5.047014032893365E-3</v>
      </c>
      <c r="CJ4">
        <f>('Average ∆Abs550'!CJ6/(46800*0.6232))*(0.2*(10^-3))*(10^6)</f>
        <v>5.0424424622113962E-3</v>
      </c>
      <c r="CK4">
        <f>('Average ∆Abs550'!CK6/(46800*0.6232))*(0.2*(10^-3))*(10^6)</f>
        <v>5.0447282475523797E-3</v>
      </c>
      <c r="CL4">
        <f>('Average ∆Abs550'!CL6/(46800*0.6232))*(0.2*(10^-3))*(10^6)</f>
        <v>5.0492998182343485E-3</v>
      </c>
      <c r="CM4">
        <f>('Average ∆Abs550'!CM6/(46800*0.6232))*(0.2*(10^-3))*(10^6)</f>
        <v>5.0470140328933658E-3</v>
      </c>
      <c r="CN4">
        <f>('Average ∆Abs550'!CN6/(46800*0.6232))*(0.2*(10^-3))*(10^6)</f>
        <v>5.0447282475523797E-3</v>
      </c>
      <c r="CO4">
        <f>('Average ∆Abs550'!CO6/(46800*0.6232))*(0.2*(10^-3))*(10^6)</f>
        <v>5.047014032893365E-3</v>
      </c>
      <c r="CP4">
        <f>('Average ∆Abs550'!CP6/(46800*0.6232))*(0.2*(10^-3))*(10^6)</f>
        <v>5.0470140328933658E-3</v>
      </c>
      <c r="CQ4">
        <f>('Average ∆Abs550'!CQ6/(46800*0.6232))*(0.2*(10^-3))*(10^6)</f>
        <v>5.0515856035753329E-3</v>
      </c>
      <c r="CR4">
        <f>('Average ∆Abs550'!CR6/(46800*0.6232))*(0.2*(10^-3))*(10^6)</f>
        <v>5.0447282475523797E-3</v>
      </c>
      <c r="CS4">
        <f>('Average ∆Abs550'!CS6/(46800*0.6232))*(0.2*(10^-3))*(10^6)</f>
        <v>5.0447282475523797E-3</v>
      </c>
      <c r="CT4">
        <f>('Average ∆Abs550'!CT6/(46800*0.6232))*(0.2*(10^-3))*(10^6)</f>
        <v>5.0492998182343485E-3</v>
      </c>
      <c r="CU4">
        <f>('Average ∆Abs550'!CU6/(46800*0.6232))*(0.2*(10^-3))*(10^6)</f>
        <v>5.0447282475523797E-3</v>
      </c>
    </row>
    <row r="5" spans="1:100" x14ac:dyDescent="0.25">
      <c r="A5">
        <v>10</v>
      </c>
      <c r="B5" s="13" t="s">
        <v>11</v>
      </c>
      <c r="C5">
        <f>('Average ∆Abs550'!C7/(46800*0.6232))*(0.2*(10^-3))*(10^6)</f>
        <v>0</v>
      </c>
      <c r="D5">
        <f>('Average ∆Abs550'!D7/(46800*0.6232))*(0.2*(10^-3))*(10^6)</f>
        <v>4.1075562577488119E-3</v>
      </c>
      <c r="E5">
        <f>('Average ∆Abs550'!E7/(46800*0.6232))*(0.2*(10^-3))*(10^6)</f>
        <v>6.2561944782740676E-3</v>
      </c>
      <c r="F5">
        <f>('Average ∆Abs550'!F7/(46800*0.6232))*(0.2*(10^-3))*(10^6)</f>
        <v>7.0470762062546386E-3</v>
      </c>
      <c r="G5">
        <f>('Average ∆Abs550'!G7/(46800*0.6232))*(0.2*(10^-3))*(10^6)</f>
        <v>7.2756547403530708E-3</v>
      </c>
      <c r="H5">
        <f>('Average ∆Abs550'!H7/(46800*0.6232))*(0.2*(10^-3))*(10^6)</f>
        <v>7.5728068346810314E-3</v>
      </c>
      <c r="I5">
        <f>('Average ∆Abs550'!I7/(46800*0.6232))*(0.2*(10^-3))*(10^6)</f>
        <v>7.7168113111630438E-3</v>
      </c>
      <c r="J5">
        <f>('Average ∆Abs550'!J7/(46800*0.6232))*(0.2*(10^-3))*(10^6)</f>
        <v>7.8288147928712755E-3</v>
      </c>
      <c r="K5">
        <f>('Average ∆Abs550'!K7/(46800*0.6232))*(0.2*(10^-3))*(10^6)</f>
        <v>7.9271035625336009E-3</v>
      </c>
      <c r="L5">
        <f>('Average ∆Abs550'!L7/(46800*0.6232))*(0.2*(10^-3))*(10^6)</f>
        <v>8.0139634054910043E-3</v>
      </c>
      <c r="M5">
        <f>('Average ∆Abs550'!M7/(46800*0.6232))*(0.2*(10^-3))*(10^6)</f>
        <v>8.0893943217434875E-3</v>
      </c>
      <c r="N5">
        <f>('Average ∆Abs550'!N7/(46800*0.6232))*(0.2*(10^-3))*(10^6)</f>
        <v>8.1556820966320314E-3</v>
      </c>
      <c r="O5">
        <f>('Average ∆Abs550'!O7/(46800*0.6232))*(0.2*(10^-3))*(10^6)</f>
        <v>8.2128267301566395E-3</v>
      </c>
      <c r="P5">
        <f>('Average ∆Abs550'!P7/(46800*0.6232))*(0.2*(10^-3))*(10^6)</f>
        <v>8.2631140076582961E-3</v>
      </c>
      <c r="Q5">
        <f>('Average ∆Abs550'!Q7/(46800*0.6232))*(0.2*(10^-3))*(10^6)</f>
        <v>8.3111154998189649E-3</v>
      </c>
      <c r="R5">
        <f>('Average ∆Abs550'!R7/(46800*0.6232))*(0.2*(10^-3))*(10^6)</f>
        <v>8.3476880652747134E-3</v>
      </c>
      <c r="S5">
        <f>('Average ∆Abs550'!S7/(46800*0.6232))*(0.2*(10^-3))*(10^6)</f>
        <v>8.3842606307304619E-3</v>
      </c>
      <c r="T5">
        <f>('Average ∆Abs550'!T7/(46800*0.6232))*(0.2*(10^-3))*(10^6)</f>
        <v>8.4162616255042452E-3</v>
      </c>
      <c r="U5">
        <f>('Average ∆Abs550'!U7/(46800*0.6232))*(0.2*(10^-3))*(10^6)</f>
        <v>8.4459768349370405E-3</v>
      </c>
      <c r="V5">
        <f>('Average ∆Abs550'!V7/(46800*0.6232))*(0.2*(10^-3))*(10^6)</f>
        <v>8.4688346883468827E-3</v>
      </c>
      <c r="W5">
        <f>('Average ∆Abs550'!W7/(46800*0.6232))*(0.2*(10^-3))*(10^6)</f>
        <v>8.4894067564157405E-3</v>
      </c>
      <c r="X5">
        <f>('Average ∆Abs550'!X7/(46800*0.6232))*(0.2*(10^-3))*(10^6)</f>
        <v>8.5099788244845983E-3</v>
      </c>
      <c r="Y5">
        <f>('Average ∆Abs550'!Y7/(46800*0.6232))*(0.2*(10^-3))*(10^6)</f>
        <v>8.5282651072124769E-3</v>
      </c>
      <c r="Z5">
        <f>('Average ∆Abs550'!Z7/(46800*0.6232))*(0.2*(10^-3))*(10^6)</f>
        <v>8.5419798192583815E-3</v>
      </c>
      <c r="AA5">
        <f>('Average ∆Abs550'!AA7/(46800*0.6232))*(0.2*(10^-3))*(10^6)</f>
        <v>8.5579803166452705E-3</v>
      </c>
      <c r="AB5">
        <f>('Average ∆Abs550'!AB7/(46800*0.6232))*(0.2*(10^-3))*(10^6)</f>
        <v>8.5694092433501942E-3</v>
      </c>
      <c r="AC5">
        <f>('Average ∆Abs550'!AC7/(46800*0.6232))*(0.2*(10^-3))*(10^6)</f>
        <v>8.5808381700551144E-3</v>
      </c>
      <c r="AD5">
        <f>('Average ∆Abs550'!AD7/(46800*0.6232))*(0.2*(10^-3))*(10^6)</f>
        <v>8.5922670967600364E-3</v>
      </c>
      <c r="AE5">
        <f>('Average ∆Abs550'!AE7/(46800*0.6232))*(0.2*(10^-3))*(10^6)</f>
        <v>8.5968386674420052E-3</v>
      </c>
      <c r="AF5">
        <f>('Average ∆Abs550'!AF7/(46800*0.6232))*(0.2*(10^-3))*(10^6)</f>
        <v>8.6082675941469237E-3</v>
      </c>
      <c r="AG5">
        <f>('Average ∆Abs550'!AG7/(46800*0.6232))*(0.2*(10^-3))*(10^6)</f>
        <v>8.6151249501698803E-3</v>
      </c>
      <c r="AH5">
        <f>('Average ∆Abs550'!AH7/(46800*0.6232))*(0.2*(10^-3))*(10^6)</f>
        <v>8.6219823061928318E-3</v>
      </c>
      <c r="AI5">
        <f>('Average ∆Abs550'!AI7/(46800*0.6232))*(0.2*(10^-3))*(10^6)</f>
        <v>8.6265538768748005E-3</v>
      </c>
      <c r="AJ5">
        <f>('Average ∆Abs550'!AJ7/(46800*0.6232))*(0.2*(10^-3))*(10^6)</f>
        <v>8.6311254475567693E-3</v>
      </c>
      <c r="AK5">
        <f>('Average ∆Abs550'!AK7/(46800*0.6232))*(0.2*(10^-3))*(10^6)</f>
        <v>8.6356970182387381E-3</v>
      </c>
      <c r="AL5">
        <f>('Average ∆Abs550'!AL7/(46800*0.6232))*(0.2*(10^-3))*(10^6)</f>
        <v>8.6425543742616913E-3</v>
      </c>
      <c r="AM5">
        <f>('Average ∆Abs550'!AM7/(46800*0.6232))*(0.2*(10^-3))*(10^6)</f>
        <v>8.6471259449436601E-3</v>
      </c>
      <c r="AN5">
        <f>('Average ∆Abs550'!AN7/(46800*0.6232))*(0.2*(10^-3))*(10^6)</f>
        <v>8.6494117302846427E-3</v>
      </c>
      <c r="AO5">
        <f>('Average ∆Abs550'!AO7/(46800*0.6232))*(0.2*(10^-3))*(10^6)</f>
        <v>8.6539833009666133E-3</v>
      </c>
      <c r="AP5">
        <f>('Average ∆Abs550'!AP7/(46800*0.6232))*(0.2*(10^-3))*(10^6)</f>
        <v>8.6562690863075959E-3</v>
      </c>
      <c r="AQ5">
        <f>('Average ∆Abs550'!AQ7/(46800*0.6232))*(0.2*(10^-3))*(10^6)</f>
        <v>8.6562690863075959E-3</v>
      </c>
      <c r="AR5">
        <f>('Average ∆Abs550'!AR7/(46800*0.6232))*(0.2*(10^-3))*(10^6)</f>
        <v>8.6585548716485803E-3</v>
      </c>
      <c r="AS5">
        <f>('Average ∆Abs550'!AS7/(46800*0.6232))*(0.2*(10^-3))*(10^6)</f>
        <v>8.6631264423305473E-3</v>
      </c>
      <c r="AT5">
        <f>('Average ∆Abs550'!AT7/(46800*0.6232))*(0.2*(10^-3))*(10^6)</f>
        <v>8.6631264423305473E-3</v>
      </c>
      <c r="AU5">
        <f>('Average ∆Abs550'!AU7/(46800*0.6232))*(0.2*(10^-3))*(10^6)</f>
        <v>8.6676980130125196E-3</v>
      </c>
      <c r="AV5">
        <f>('Average ∆Abs550'!AV7/(46800*0.6232))*(0.2*(10^-3))*(10^6)</f>
        <v>8.6676980130125196E-3</v>
      </c>
      <c r="AW5">
        <f>('Average ∆Abs550'!AW7/(46800*0.6232))*(0.2*(10^-3))*(10^6)</f>
        <v>8.6722695836944867E-3</v>
      </c>
      <c r="AX5">
        <f>('Average ∆Abs550'!AX7/(46800*0.6232))*(0.2*(10^-3))*(10^6)</f>
        <v>8.6745553690354728E-3</v>
      </c>
      <c r="AY5">
        <f>('Average ∆Abs550'!AY7/(46800*0.6232))*(0.2*(10^-3))*(10^6)</f>
        <v>8.6745553690354728E-3</v>
      </c>
      <c r="AZ5">
        <f>('Average ∆Abs550'!AZ7/(46800*0.6232))*(0.2*(10^-3))*(10^6)</f>
        <v>8.6768411543764554E-3</v>
      </c>
      <c r="BA5">
        <f>('Average ∆Abs550'!BA7/(46800*0.6232))*(0.2*(10^-3))*(10^6)</f>
        <v>8.6768411543764554E-3</v>
      </c>
      <c r="BB5">
        <f>('Average ∆Abs550'!BB7/(46800*0.6232))*(0.2*(10^-3))*(10^6)</f>
        <v>8.6791269397174398E-3</v>
      </c>
      <c r="BC5">
        <f>('Average ∆Abs550'!BC7/(46800*0.6232))*(0.2*(10^-3))*(10^6)</f>
        <v>8.6791269397174398E-3</v>
      </c>
      <c r="BD5">
        <f>('Average ∆Abs550'!BD7/(46800*0.6232))*(0.2*(10^-3))*(10^6)</f>
        <v>8.681412725058426E-3</v>
      </c>
      <c r="BE5">
        <f>('Average ∆Abs550'!BE7/(46800*0.6232))*(0.2*(10^-3))*(10^6)</f>
        <v>8.6836985103994069E-3</v>
      </c>
      <c r="BF5">
        <f>('Average ∆Abs550'!BF7/(46800*0.6232))*(0.2*(10^-3))*(10^6)</f>
        <v>8.6836985103994103E-3</v>
      </c>
      <c r="BG5">
        <f>('Average ∆Abs550'!BG7/(46800*0.6232))*(0.2*(10^-3))*(10^6)</f>
        <v>8.6859842957403913E-3</v>
      </c>
      <c r="BH5">
        <f>('Average ∆Abs550'!BH7/(46800*0.6232))*(0.2*(10^-3))*(10^6)</f>
        <v>8.6882700810813774E-3</v>
      </c>
      <c r="BI5">
        <f>('Average ∆Abs550'!BI7/(46800*0.6232))*(0.2*(10^-3))*(10^6)</f>
        <v>8.6882700810813791E-3</v>
      </c>
      <c r="BJ5">
        <f>('Average ∆Abs550'!BJ7/(46800*0.6232))*(0.2*(10^-3))*(10^6)</f>
        <v>8.6905558664223618E-3</v>
      </c>
      <c r="BK5">
        <f>('Average ∆Abs550'!BK7/(46800*0.6232))*(0.2*(10^-3))*(10^6)</f>
        <v>8.6905558664223618E-3</v>
      </c>
      <c r="BL5">
        <f>('Average ∆Abs550'!BL7/(46800*0.6232))*(0.2*(10^-3))*(10^6)</f>
        <v>8.6928416517633462E-3</v>
      </c>
      <c r="BM5">
        <f>('Average ∆Abs550'!BM7/(46800*0.6232))*(0.2*(10^-3))*(10^6)</f>
        <v>8.6928416517633462E-3</v>
      </c>
      <c r="BN5">
        <f>('Average ∆Abs550'!BN7/(46800*0.6232))*(0.2*(10^-3))*(10^6)</f>
        <v>8.6928416517633462E-3</v>
      </c>
      <c r="BO5">
        <f>('Average ∆Abs550'!BO7/(46800*0.6232))*(0.2*(10^-3))*(10^6)</f>
        <v>8.6951274371043306E-3</v>
      </c>
      <c r="BP5">
        <f>('Average ∆Abs550'!BP7/(46800*0.6232))*(0.2*(10^-3))*(10^6)</f>
        <v>8.6951274371043306E-3</v>
      </c>
      <c r="BQ5">
        <f>('Average ∆Abs550'!BQ7/(46800*0.6232))*(0.2*(10^-3))*(10^6)</f>
        <v>8.6951274371043306E-3</v>
      </c>
      <c r="BR5">
        <f>('Average ∆Abs550'!BR7/(46800*0.6232))*(0.2*(10^-3))*(10^6)</f>
        <v>8.697413222445315E-3</v>
      </c>
      <c r="BS5">
        <f>('Average ∆Abs550'!BS7/(46800*0.6232))*(0.2*(10^-3))*(10^6)</f>
        <v>8.6996990077862976E-3</v>
      </c>
      <c r="BT5">
        <f>('Average ∆Abs550'!BT7/(46800*0.6232))*(0.2*(10^-3))*(10^6)</f>
        <v>8.7019847931272837E-3</v>
      </c>
      <c r="BU5">
        <f>('Average ∆Abs550'!BU7/(46800*0.6232))*(0.2*(10^-3))*(10^6)</f>
        <v>8.7019847931272837E-3</v>
      </c>
      <c r="BV5">
        <f>('Average ∆Abs550'!BV7/(46800*0.6232))*(0.2*(10^-3))*(10^6)</f>
        <v>8.7019847931272837E-3</v>
      </c>
      <c r="BW5">
        <f>('Average ∆Abs550'!BW7/(46800*0.6232))*(0.2*(10^-3))*(10^6)</f>
        <v>8.7042705784682681E-3</v>
      </c>
      <c r="BX5">
        <f>('Average ∆Abs550'!BX7/(46800*0.6232))*(0.2*(10^-3))*(10^6)</f>
        <v>8.7065563638092525E-3</v>
      </c>
      <c r="BY5">
        <f>('Average ∆Abs550'!BY7/(46800*0.6232))*(0.2*(10^-3))*(10^6)</f>
        <v>8.7065563638092525E-3</v>
      </c>
      <c r="BZ5">
        <f>('Average ∆Abs550'!BZ7/(46800*0.6232))*(0.2*(10^-3))*(10^6)</f>
        <v>8.7088421491502352E-3</v>
      </c>
      <c r="CA5">
        <f>('Average ∆Abs550'!CA7/(46800*0.6232))*(0.2*(10^-3))*(10^6)</f>
        <v>8.7111279344912196E-3</v>
      </c>
      <c r="CB5">
        <f>('Average ∆Abs550'!CB7/(46800*0.6232))*(0.2*(10^-3))*(10^6)</f>
        <v>8.7111279344912196E-3</v>
      </c>
      <c r="CC5">
        <f>('Average ∆Abs550'!CC7/(46800*0.6232))*(0.2*(10^-3))*(10^6)</f>
        <v>8.7111279344912196E-3</v>
      </c>
      <c r="CD5">
        <f>('Average ∆Abs550'!CD7/(46800*0.6232))*(0.2*(10^-3))*(10^6)</f>
        <v>8.7111279344912196E-3</v>
      </c>
      <c r="CE5">
        <f>('Average ∆Abs550'!CE7/(46800*0.6232))*(0.2*(10^-3))*(10^6)</f>
        <v>8.7111279344912196E-3</v>
      </c>
      <c r="CF5">
        <f>('Average ∆Abs550'!CF7/(46800*0.6232))*(0.2*(10^-3))*(10^6)</f>
        <v>8.7111279344912196E-3</v>
      </c>
      <c r="CG5">
        <f>('Average ∆Abs550'!CG7/(46800*0.6232))*(0.2*(10^-3))*(10^6)</f>
        <v>8.7111279344912196E-3</v>
      </c>
      <c r="CH5">
        <f>('Average ∆Abs550'!CH7/(46800*0.6232))*(0.2*(10^-3))*(10^6)</f>
        <v>8.7156995051731901E-3</v>
      </c>
      <c r="CI5">
        <f>('Average ∆Abs550'!CI7/(46800*0.6232))*(0.2*(10^-3))*(10^6)</f>
        <v>8.7156995051731901E-3</v>
      </c>
      <c r="CJ5">
        <f>('Average ∆Abs550'!CJ7/(46800*0.6232))*(0.2*(10^-3))*(10^6)</f>
        <v>8.7156995051731901E-3</v>
      </c>
      <c r="CK5">
        <f>('Average ∆Abs550'!CK7/(46800*0.6232))*(0.2*(10^-3))*(10^6)</f>
        <v>8.7156995051731901E-3</v>
      </c>
      <c r="CL5">
        <f>('Average ∆Abs550'!CL7/(46800*0.6232))*(0.2*(10^-3))*(10^6)</f>
        <v>8.7156995051731901E-3</v>
      </c>
      <c r="CM5">
        <f>('Average ∆Abs550'!CM7/(46800*0.6232))*(0.2*(10^-3))*(10^6)</f>
        <v>8.7156995051731901E-3</v>
      </c>
      <c r="CN5">
        <f>('Average ∆Abs550'!CN7/(46800*0.6232))*(0.2*(10^-3))*(10^6)</f>
        <v>8.7179852905141728E-3</v>
      </c>
      <c r="CO5">
        <f>('Average ∆Abs550'!CO7/(46800*0.6232))*(0.2*(10^-3))*(10^6)</f>
        <v>8.7202710758551589E-3</v>
      </c>
      <c r="CP5">
        <f>('Average ∆Abs550'!CP7/(46800*0.6232))*(0.2*(10^-3))*(10^6)</f>
        <v>8.7202710758551589E-3</v>
      </c>
      <c r="CQ5">
        <f>('Average ∆Abs550'!CQ7/(46800*0.6232))*(0.2*(10^-3))*(10^6)</f>
        <v>8.7202710758551589E-3</v>
      </c>
      <c r="CR5">
        <f>('Average ∆Abs550'!CR7/(46800*0.6232))*(0.2*(10^-3))*(10^6)</f>
        <v>8.7225568611961415E-3</v>
      </c>
      <c r="CS5">
        <f>('Average ∆Abs550'!CS7/(46800*0.6232))*(0.2*(10^-3))*(10^6)</f>
        <v>8.7248426465371242E-3</v>
      </c>
      <c r="CT5">
        <f>('Average ∆Abs550'!CT7/(46800*0.6232))*(0.2*(10^-3))*(10^6)</f>
        <v>8.7225568611961415E-3</v>
      </c>
      <c r="CU5">
        <f>('Average ∆Abs550'!CU7/(46800*0.6232))*(0.2*(10^-3))*(10^6)</f>
        <v>8.7248426465371242E-3</v>
      </c>
    </row>
    <row r="6" spans="1:100" x14ac:dyDescent="0.25">
      <c r="A6">
        <v>11</v>
      </c>
      <c r="B6" s="13" t="s">
        <v>12</v>
      </c>
      <c r="C6">
        <f>('Average ∆Abs550'!C8/(46800*0.6232))*(0.2*(10^-3))*(10^6)</f>
        <v>0</v>
      </c>
      <c r="D6">
        <f>('Average ∆Abs550'!D8/(46800*0.6232))*(0.2*(10^-3))*(10^6)</f>
        <v>3.7898320953519923E-3</v>
      </c>
      <c r="E6">
        <f>('Average ∆Abs550'!E8/(46800*0.6232))*(0.2*(10^-3))*(10^6)</f>
        <v>5.7556074885985013E-3</v>
      </c>
      <c r="F6">
        <f>('Average ∆Abs550'!F8/(46800*0.6232))*(0.2*(10^-3))*(10^6)</f>
        <v>5.3807386926770749E-3</v>
      </c>
      <c r="G6">
        <f>('Average ∆Abs550'!G8/(46800*0.6232))*(0.2*(10^-3))*(10^6)</f>
        <v>5.0881581690310823E-3</v>
      </c>
      <c r="H6">
        <f>('Average ∆Abs550'!H8/(46800*0.6232))*(0.2*(10^-3))*(10^6)</f>
        <v>5.0767292423261603E-3</v>
      </c>
      <c r="I6">
        <f>('Average ∆Abs550'!I8/(46800*0.6232))*(0.2*(10^-3))*(10^6)</f>
        <v>5.0607287449392713E-3</v>
      </c>
      <c r="J6">
        <f>('Average ∆Abs550'!J8/(46800*0.6232))*(0.2*(10^-3))*(10^6)</f>
        <v>5.0813008130081291E-3</v>
      </c>
      <c r="K6">
        <f>('Average ∆Abs550'!K8/(46800*0.6232))*(0.2*(10^-3))*(10^6)</f>
        <v>5.1110160224409262E-3</v>
      </c>
      <c r="L6">
        <f>('Average ∆Abs550'!L8/(46800*0.6232))*(0.2*(10^-3))*(10^6)</f>
        <v>5.131588090509784E-3</v>
      </c>
      <c r="M6">
        <f>('Average ∆Abs550'!M8/(46800*0.6232))*(0.2*(10^-3))*(10^6)</f>
        <v>5.1635890852835646E-3</v>
      </c>
      <c r="N6">
        <f>('Average ∆Abs550'!N8/(46800*0.6232))*(0.2*(10^-3))*(10^6)</f>
        <v>5.19330429471636E-3</v>
      </c>
      <c r="O6">
        <f>('Average ∆Abs550'!O8/(46800*0.6232))*(0.2*(10^-3))*(10^6)</f>
        <v>5.2184479334671883E-3</v>
      </c>
      <c r="P6">
        <f>('Average ∆Abs550'!P8/(46800*0.6232))*(0.2*(10^-3))*(10^6)</f>
        <v>5.2413057868770322E-3</v>
      </c>
      <c r="Q6">
        <f>('Average ∆Abs550'!Q8/(46800*0.6232))*(0.2*(10^-3))*(10^6)</f>
        <v>5.2641636402868744E-3</v>
      </c>
      <c r="R6">
        <f>('Average ∆Abs550'!R8/(46800*0.6232))*(0.2*(10^-3))*(10^6)</f>
        <v>5.2801641376737651E-3</v>
      </c>
      <c r="S6">
        <f>('Average ∆Abs550'!S8/(46800*0.6232))*(0.2*(10^-3))*(10^6)</f>
        <v>5.2938788497196715E-3</v>
      </c>
      <c r="T6">
        <f>('Average ∆Abs550'!T8/(46800*0.6232))*(0.2*(10^-3))*(10^6)</f>
        <v>5.3167367031295145E-3</v>
      </c>
      <c r="U6">
        <f>('Average ∆Abs550'!U8/(46800*0.6232))*(0.2*(10^-3))*(10^6)</f>
        <v>5.3304514151754192E-3</v>
      </c>
      <c r="V6">
        <f>('Average ∆Abs550'!V8/(46800*0.6232))*(0.2*(10^-3))*(10^6)</f>
        <v>5.341880341880342E-3</v>
      </c>
      <c r="W6">
        <f>('Average ∆Abs550'!W8/(46800*0.6232))*(0.2*(10^-3))*(10^6)</f>
        <v>5.3624524099492006E-3</v>
      </c>
      <c r="X6">
        <f>('Average ∆Abs550'!X8/(46800*0.6232))*(0.2*(10^-3))*(10^6)</f>
        <v>5.3830244780180584E-3</v>
      </c>
      <c r="Y6">
        <f>('Average ∆Abs550'!Y8/(46800*0.6232))*(0.2*(10^-3))*(10^6)</f>
        <v>5.3944534047229804E-3</v>
      </c>
      <c r="Z6">
        <f>('Average ∆Abs550'!Z8/(46800*0.6232))*(0.2*(10^-3))*(10^6)</f>
        <v>5.4104539021098694E-3</v>
      </c>
      <c r="AA6">
        <f>('Average ∆Abs550'!AA8/(46800*0.6232))*(0.2*(10^-3))*(10^6)</f>
        <v>5.4218828288147922E-3</v>
      </c>
      <c r="AB6">
        <f>('Average ∆Abs550'!AB8/(46800*0.6232))*(0.2*(10^-3))*(10^6)</f>
        <v>5.4264543994967619E-3</v>
      </c>
      <c r="AC6">
        <f>('Average ∆Abs550'!AC8/(46800*0.6232))*(0.2*(10^-3))*(10^6)</f>
        <v>5.437883326201683E-3</v>
      </c>
      <c r="AD6">
        <f>('Average ∆Abs550'!AD8/(46800*0.6232))*(0.2*(10^-3))*(10^6)</f>
        <v>5.4470264675656179E-3</v>
      </c>
      <c r="AE6">
        <f>('Average ∆Abs550'!AE8/(46800*0.6232))*(0.2*(10^-3))*(10^6)</f>
        <v>5.4584553942705416E-3</v>
      </c>
      <c r="AF6">
        <f>('Average ∆Abs550'!AF8/(46800*0.6232))*(0.2*(10^-3))*(10^6)</f>
        <v>5.4653127502934948E-3</v>
      </c>
      <c r="AG6">
        <f>('Average ∆Abs550'!AG8/(46800*0.6232))*(0.2*(10^-3))*(10^6)</f>
        <v>5.4767416769984159E-3</v>
      </c>
      <c r="AH6">
        <f>('Average ∆Abs550'!AH8/(46800*0.6232))*(0.2*(10^-3))*(10^6)</f>
        <v>5.4835990330213691E-3</v>
      </c>
      <c r="AI6">
        <f>('Average ∆Abs550'!AI8/(46800*0.6232))*(0.2*(10^-3))*(10^6)</f>
        <v>5.4950279597262902E-3</v>
      </c>
      <c r="AJ6">
        <f>('Average ∆Abs550'!AJ8/(46800*0.6232))*(0.2*(10^-3))*(10^6)</f>
        <v>5.5018853157492434E-3</v>
      </c>
      <c r="AK6">
        <f>('Average ∆Abs550'!AK8/(46800*0.6232))*(0.2*(10^-3))*(10^6)</f>
        <v>5.5110284571131809E-3</v>
      </c>
      <c r="AL6">
        <f>('Average ∆Abs550'!AL8/(46800*0.6232))*(0.2*(10^-3))*(10^6)</f>
        <v>5.5178858131361341E-3</v>
      </c>
      <c r="AM6">
        <f>('Average ∆Abs550'!AM8/(46800*0.6232))*(0.2*(10^-3))*(10^6)</f>
        <v>5.522457383818102E-3</v>
      </c>
      <c r="AN6">
        <f>('Average ∆Abs550'!AN8/(46800*0.6232))*(0.2*(10^-3))*(10^6)</f>
        <v>5.533886310523024E-3</v>
      </c>
      <c r="AO6">
        <f>('Average ∆Abs550'!AO8/(46800*0.6232))*(0.2*(10^-3))*(10^6)</f>
        <v>5.5361720958640075E-3</v>
      </c>
      <c r="AP6">
        <f>('Average ∆Abs550'!AP8/(46800*0.6232))*(0.2*(10^-3))*(10^6)</f>
        <v>5.5407436665459772E-3</v>
      </c>
      <c r="AQ6">
        <f>('Average ∆Abs550'!AQ8/(46800*0.6232))*(0.2*(10^-3))*(10^6)</f>
        <v>5.5453152372279451E-3</v>
      </c>
      <c r="AR6">
        <f>('Average ∆Abs550'!AR8/(46800*0.6232))*(0.2*(10^-3))*(10^6)</f>
        <v>5.5476010225689295E-3</v>
      </c>
      <c r="AS6">
        <f>('Average ∆Abs550'!AS8/(46800*0.6232))*(0.2*(10^-3))*(10^6)</f>
        <v>5.5476010225689295E-3</v>
      </c>
      <c r="AT6">
        <f>('Average ∆Abs550'!AT8/(46800*0.6232))*(0.2*(10^-3))*(10^6)</f>
        <v>5.549886807909913E-3</v>
      </c>
      <c r="AU6">
        <f>('Average ∆Abs550'!AU8/(46800*0.6232))*(0.2*(10^-3))*(10^6)</f>
        <v>5.5544583785918818E-3</v>
      </c>
      <c r="AV6">
        <f>('Average ∆Abs550'!AV8/(46800*0.6232))*(0.2*(10^-3))*(10^6)</f>
        <v>5.5544583785918818E-3</v>
      </c>
      <c r="AW6">
        <f>('Average ∆Abs550'!AW8/(46800*0.6232))*(0.2*(10^-3))*(10^6)</f>
        <v>5.5567441639328653E-3</v>
      </c>
      <c r="AX6">
        <f>('Average ∆Abs550'!AX8/(46800*0.6232))*(0.2*(10^-3))*(10^6)</f>
        <v>5.6458897922312557E-3</v>
      </c>
      <c r="AY6">
        <f>('Average ∆Abs550'!AY8/(46800*0.6232))*(0.2*(10^-3))*(10^6)</f>
        <v>5.6504613629132236E-3</v>
      </c>
      <c r="AZ6">
        <f>('Average ∆Abs550'!AZ8/(46800*0.6232))*(0.2*(10^-3))*(10^6)</f>
        <v>5.6550329335951915E-3</v>
      </c>
      <c r="BA6">
        <f>('Average ∆Abs550'!BA8/(46800*0.6232))*(0.2*(10^-3))*(10^6)</f>
        <v>5.6573187189361768E-3</v>
      </c>
      <c r="BB6">
        <f>('Average ∆Abs550'!BB8/(46800*0.6232))*(0.2*(10^-3))*(10^6)</f>
        <v>5.6573187189361768E-3</v>
      </c>
      <c r="BC6">
        <f>('Average ∆Abs550'!BC8/(46800*0.6232))*(0.2*(10^-3))*(10^6)</f>
        <v>5.6618902896181447E-3</v>
      </c>
      <c r="BD6">
        <f>('Average ∆Abs550'!BD8/(46800*0.6232))*(0.2*(10^-3))*(10^6)</f>
        <v>5.6641760749591308E-3</v>
      </c>
      <c r="BE6">
        <f>('Average ∆Abs550'!BE8/(46800*0.6232))*(0.2*(10^-3))*(10^6)</f>
        <v>5.6664618603001152E-3</v>
      </c>
      <c r="BF6">
        <f>('Average ∆Abs550'!BF8/(46800*0.6232))*(0.2*(10^-3))*(10^6)</f>
        <v>5.6687476456410979E-3</v>
      </c>
      <c r="BG6">
        <f>('Average ∆Abs550'!BG8/(46800*0.6232))*(0.2*(10^-3))*(10^6)</f>
        <v>5.6710334309820832E-3</v>
      </c>
      <c r="BH6">
        <f>('Average ∆Abs550'!BH8/(46800*0.6232))*(0.2*(10^-3))*(10^6)</f>
        <v>5.6778907870050363E-3</v>
      </c>
      <c r="BI6">
        <f>('Average ∆Abs550'!BI8/(46800*0.6232))*(0.2*(10^-3))*(10^6)</f>
        <v>5.6756050016640511E-3</v>
      </c>
      <c r="BJ6">
        <f>('Average ∆Abs550'!BJ8/(46800*0.6232))*(0.2*(10^-3))*(10^6)</f>
        <v>5.680176572346019E-3</v>
      </c>
      <c r="BK6">
        <f>('Average ∆Abs550'!BK8/(46800*0.6232))*(0.2*(10^-3))*(10^6)</f>
        <v>5.680176572346019E-3</v>
      </c>
      <c r="BL6">
        <f>('Average ∆Abs550'!BL8/(46800*0.6232))*(0.2*(10^-3))*(10^6)</f>
        <v>5.6824623576870043E-3</v>
      </c>
      <c r="BM6">
        <f>('Average ∆Abs550'!BM8/(46800*0.6232))*(0.2*(10^-3))*(10^6)</f>
        <v>5.6847481430279886E-3</v>
      </c>
      <c r="BN6">
        <f>('Average ∆Abs550'!BN8/(46800*0.6232))*(0.2*(10^-3))*(10^6)</f>
        <v>5.6847481430279886E-3</v>
      </c>
      <c r="BO6">
        <f>('Average ∆Abs550'!BO8/(46800*0.6232))*(0.2*(10^-3))*(10^6)</f>
        <v>5.6938912843919262E-3</v>
      </c>
      <c r="BP6">
        <f>('Average ∆Abs550'!BP8/(46800*0.6232))*(0.2*(10^-3))*(10^6)</f>
        <v>5.691605499050941E-3</v>
      </c>
      <c r="BQ6">
        <f>('Average ∆Abs550'!BQ8/(46800*0.6232))*(0.2*(10^-3))*(10^6)</f>
        <v>5.7007486404148785E-3</v>
      </c>
      <c r="BR6">
        <f>('Average ∆Abs550'!BR8/(46800*0.6232))*(0.2*(10^-3))*(10^6)</f>
        <v>5.703034425755862E-3</v>
      </c>
      <c r="BS6">
        <f>('Average ∆Abs550'!BS8/(46800*0.6232))*(0.2*(10^-3))*(10^6)</f>
        <v>5.7053202110968473E-3</v>
      </c>
      <c r="BT6">
        <f>('Average ∆Abs550'!BT8/(46800*0.6232))*(0.2*(10^-3))*(10^6)</f>
        <v>5.7121775671198005E-3</v>
      </c>
      <c r="BU6">
        <f>('Average ∆Abs550'!BU8/(46800*0.6232))*(0.2*(10^-3))*(10^6)</f>
        <v>5.7121775671198005E-3</v>
      </c>
      <c r="BV6">
        <f>('Average ∆Abs550'!BV8/(46800*0.6232))*(0.2*(10^-3))*(10^6)</f>
        <v>5.7190349231427528E-3</v>
      </c>
      <c r="BW6">
        <f>('Average ∆Abs550'!BW8/(46800*0.6232))*(0.2*(10^-3))*(10^6)</f>
        <v>5.7190349231427528E-3</v>
      </c>
      <c r="BX6">
        <f>('Average ∆Abs550'!BX8/(46800*0.6232))*(0.2*(10^-3))*(10^6)</f>
        <v>5.7236064938247216E-3</v>
      </c>
      <c r="BY6">
        <f>('Average ∆Abs550'!BY8/(46800*0.6232))*(0.2*(10^-3))*(10^6)</f>
        <v>5.721320708483738E-3</v>
      </c>
      <c r="BZ6">
        <f>('Average ∆Abs550'!BZ8/(46800*0.6232))*(0.2*(10^-3))*(10^6)</f>
        <v>5.7281780645066904E-3</v>
      </c>
      <c r="CA6">
        <f>('Average ∆Abs550'!CA8/(46800*0.6232))*(0.2*(10^-3))*(10^6)</f>
        <v>5.7327496351886591E-3</v>
      </c>
      <c r="CB6">
        <f>('Average ∆Abs550'!CB8/(46800*0.6232))*(0.2*(10^-3))*(10^6)</f>
        <v>5.7350354205296435E-3</v>
      </c>
      <c r="CC6">
        <f>('Average ∆Abs550'!CC8/(46800*0.6232))*(0.2*(10^-3))*(10^6)</f>
        <v>5.7373212058706279E-3</v>
      </c>
      <c r="CD6">
        <f>('Average ∆Abs550'!CD8/(46800*0.6232))*(0.2*(10^-3))*(10^6)</f>
        <v>5.7327496351886591E-3</v>
      </c>
      <c r="CE6">
        <f>('Average ∆Abs550'!CE8/(46800*0.6232))*(0.2*(10^-3))*(10^6)</f>
        <v>5.7350354205296435E-3</v>
      </c>
      <c r="CF6">
        <f>('Average ∆Abs550'!CF8/(46800*0.6232))*(0.2*(10^-3))*(10^6)</f>
        <v>5.7373212058706279E-3</v>
      </c>
      <c r="CG6">
        <f>('Average ∆Abs550'!CG8/(46800*0.6232))*(0.2*(10^-3))*(10^6)</f>
        <v>5.7373212058706279E-3</v>
      </c>
      <c r="CH6">
        <f>('Average ∆Abs550'!CH8/(46800*0.6232))*(0.2*(10^-3))*(10^6)</f>
        <v>5.7418927765525958E-3</v>
      </c>
      <c r="CI6">
        <f>('Average ∆Abs550'!CI8/(46800*0.6232))*(0.2*(10^-3))*(10^6)</f>
        <v>5.7418927765525958E-3</v>
      </c>
      <c r="CJ6">
        <f>('Average ∆Abs550'!CJ8/(46800*0.6232))*(0.2*(10^-3))*(10^6)</f>
        <v>5.7441785618935802E-3</v>
      </c>
      <c r="CK6">
        <f>('Average ∆Abs550'!CK8/(46800*0.6232))*(0.2*(10^-3))*(10^6)</f>
        <v>5.7441785618935802E-3</v>
      </c>
      <c r="CL6">
        <f>('Average ∆Abs550'!CL8/(46800*0.6232))*(0.2*(10^-3))*(10^6)</f>
        <v>5.7487501325755499E-3</v>
      </c>
      <c r="CM6">
        <f>('Average ∆Abs550'!CM8/(46800*0.6232))*(0.2*(10^-3))*(10^6)</f>
        <v>5.7464643472345646E-3</v>
      </c>
      <c r="CN6">
        <f>('Average ∆Abs550'!CN8/(46800*0.6232))*(0.2*(10^-3))*(10^6)</f>
        <v>5.7510359179165343E-3</v>
      </c>
      <c r="CO6">
        <f>('Average ∆Abs550'!CO8/(46800*0.6232))*(0.2*(10^-3))*(10^6)</f>
        <v>5.7533217032575187E-3</v>
      </c>
      <c r="CP6">
        <f>('Average ∆Abs550'!CP8/(46800*0.6232))*(0.2*(10^-3))*(10^6)</f>
        <v>5.7533217032575187E-3</v>
      </c>
      <c r="CQ6">
        <f>('Average ∆Abs550'!CQ8/(46800*0.6232))*(0.2*(10^-3))*(10^6)</f>
        <v>5.7556074885985013E-3</v>
      </c>
      <c r="CR6">
        <f>('Average ∆Abs550'!CR8/(46800*0.6232))*(0.2*(10^-3))*(10^6)</f>
        <v>5.7578932739394866E-3</v>
      </c>
      <c r="CS6">
        <f>('Average ∆Abs550'!CS8/(46800*0.6232))*(0.2*(10^-3))*(10^6)</f>
        <v>5.7556074885985013E-3</v>
      </c>
      <c r="CT6">
        <f>('Average ∆Abs550'!CT8/(46800*0.6232))*(0.2*(10^-3))*(10^6)</f>
        <v>5.760179059280471E-3</v>
      </c>
      <c r="CU6">
        <f>('Average ∆Abs550'!CU8/(46800*0.6232))*(0.2*(10^-3))*(10^6)</f>
        <v>5.7624648446214545E-3</v>
      </c>
    </row>
    <row r="7" spans="1:100" x14ac:dyDescent="0.25">
      <c r="B7" s="13" t="s">
        <v>5</v>
      </c>
      <c r="C7">
        <f>('Average ∆Abs550'!C9/(46800*0.6232))*(0.2*(10^-3))*(10^6)</f>
        <v>0</v>
      </c>
      <c r="D7">
        <f>('Average ∆Abs550'!D9/(46800*0.6232))*(0.2*(10^-3))*(10^6)</f>
        <v>-1.5226389089468703E-18</v>
      </c>
      <c r="E7">
        <f>('Average ∆Abs550'!E9/(46800*0.6232))*(0.2*(10^-3))*(10^6)</f>
        <v>1.4629026182299593E-3</v>
      </c>
      <c r="F7">
        <f>('Average ∆Abs550'!F9/(46800*0.6232))*(0.2*(10^-3))*(10^6)</f>
        <v>1.9977763880202897E-3</v>
      </c>
      <c r="G7">
        <f>('Average ∆Abs550'!G9/(46800*0.6232))*(0.2*(10^-3))*(10^6)</f>
        <v>2.2103544247318307E-3</v>
      </c>
      <c r="H7">
        <f>('Average ∆Abs550'!H9/(46800*0.6232))*(0.2*(10^-3))*(10^6)</f>
        <v>2.2880711263252975E-3</v>
      </c>
      <c r="I7">
        <f>('Average ∆Abs550'!I9/(46800*0.6232))*(0.2*(10^-3))*(10^6)</f>
        <v>2.3817883253056541E-3</v>
      </c>
      <c r="J7">
        <f>('Average ∆Abs550'!J9/(46800*0.6232))*(0.2*(10^-3))*(10^6)</f>
        <v>2.429789817466325E-3</v>
      </c>
      <c r="K7">
        <f>('Average ∆Abs550'!K9/(46800*0.6232))*(0.2*(10^-3))*(10^6)</f>
        <v>2.4663623829220744E-3</v>
      </c>
      <c r="L7">
        <f>('Average ∆Abs550'!L9/(46800*0.6232))*(0.2*(10^-3))*(10^6)</f>
        <v>2.5120780897417601E-3</v>
      </c>
      <c r="M7">
        <f>('Average ∆Abs550'!M9/(46800*0.6232))*(0.2*(10^-3))*(10^6)</f>
        <v>2.5600795819024306E-3</v>
      </c>
      <c r="N7">
        <f>('Average ∆Abs550'!N9/(46800*0.6232))*(0.2*(10^-3))*(10^6)</f>
        <v>2.59665214735818E-3</v>
      </c>
      <c r="O7">
        <f>('Average ∆Abs550'!O9/(46800*0.6232))*(0.2*(10^-3))*(10^6)</f>
        <v>2.6286531421319597E-3</v>
      </c>
      <c r="P7">
        <f>('Average ∆Abs550'!P9/(46800*0.6232))*(0.2*(10^-3))*(10^6)</f>
        <v>2.6606541369057408E-3</v>
      </c>
      <c r="Q7">
        <f>('Average ∆Abs550'!Q9/(46800*0.6232))*(0.2*(10^-3))*(10^6)</f>
        <v>2.6949409170205049E-3</v>
      </c>
      <c r="R7">
        <f>('Average ∆Abs550'!R9/(46800*0.6232))*(0.2*(10^-3))*(10^6)</f>
        <v>2.7246561264533012E-3</v>
      </c>
      <c r="S7">
        <f>('Average ∆Abs550'!S9/(46800*0.6232))*(0.2*(10^-3))*(10^6)</f>
        <v>2.7543713358860974E-3</v>
      </c>
      <c r="T7">
        <f>('Average ∆Abs550'!T9/(46800*0.6232))*(0.2*(10^-3))*(10^6)</f>
        <v>2.7795149746369244E-3</v>
      </c>
      <c r="U7">
        <f>('Average ∆Abs550'!U9/(46800*0.6232))*(0.2*(10^-3))*(10^6)</f>
        <v>2.8069443987287367E-3</v>
      </c>
      <c r="V7">
        <f>('Average ∆Abs550'!V9/(46800*0.6232))*(0.2*(10^-3))*(10^6)</f>
        <v>2.8298022521385802E-3</v>
      </c>
      <c r="W7">
        <f>('Average ∆Abs550'!W9/(46800*0.6232))*(0.2*(10^-3))*(10^6)</f>
        <v>2.8549458908894072E-3</v>
      </c>
      <c r="X7">
        <f>('Average ∆Abs550'!X9/(46800*0.6232))*(0.2*(10^-3))*(10^6)</f>
        <v>2.8778037442992502E-3</v>
      </c>
      <c r="Y7">
        <f>('Average ∆Abs550'!Y9/(46800*0.6232))*(0.2*(10^-3))*(10^6)</f>
        <v>2.9006615977090937E-3</v>
      </c>
      <c r="Z7">
        <f>('Average ∆Abs550'!Z9/(46800*0.6232))*(0.2*(10^-3))*(10^6)</f>
        <v>2.9235194511189372E-3</v>
      </c>
      <c r="AA7">
        <f>('Average ∆Abs550'!AA9/(46800*0.6232))*(0.2*(10^-3))*(10^6)</f>
        <v>2.9440915191877954E-3</v>
      </c>
      <c r="AB7">
        <f>('Average ∆Abs550'!AB9/(46800*0.6232))*(0.2*(10^-3))*(10^6)</f>
        <v>2.9669493725976389E-3</v>
      </c>
      <c r="AC7">
        <f>('Average ∆Abs550'!AC9/(46800*0.6232))*(0.2*(10^-3))*(10^6)</f>
        <v>2.9829498699845288E-3</v>
      </c>
      <c r="AD7">
        <f>('Average ∆Abs550'!AD9/(46800*0.6232))*(0.2*(10^-3))*(10^6)</f>
        <v>3.0058077233943723E-3</v>
      </c>
      <c r="AE7">
        <f>('Average ∆Abs550'!AE9/(46800*0.6232))*(0.2*(10^-3))*(10^6)</f>
        <v>3.0286655768042149E-3</v>
      </c>
      <c r="AF7">
        <f>('Average ∆Abs550'!AF9/(46800*0.6232))*(0.2*(10^-3))*(10^6)</f>
        <v>3.04695185953209E-3</v>
      </c>
      <c r="AG7">
        <f>('Average ∆Abs550'!AG9/(46800*0.6232))*(0.2*(10^-3))*(10^6)</f>
        <v>3.060666571577996E-3</v>
      </c>
      <c r="AH7">
        <f>('Average ∆Abs550'!AH9/(46800*0.6232))*(0.2*(10^-3))*(10^6)</f>
        <v>3.0835244249878386E-3</v>
      </c>
      <c r="AI7">
        <f>('Average ∆Abs550'!AI9/(46800*0.6232))*(0.2*(10^-3))*(10^6)</f>
        <v>3.1063822783976812E-3</v>
      </c>
      <c r="AJ7">
        <f>('Average ∆Abs550'!AJ9/(46800*0.6232))*(0.2*(10^-3))*(10^6)</f>
        <v>3.1223827757845719E-3</v>
      </c>
      <c r="AK7">
        <f>('Average ∆Abs550'!AK9/(46800*0.6232))*(0.2*(10^-3))*(10^6)</f>
        <v>3.1406690585124462E-3</v>
      </c>
      <c r="AL7">
        <f>('Average ∆Abs550'!AL9/(46800*0.6232))*(0.2*(10^-3))*(10^6)</f>
        <v>3.1589553412403213E-3</v>
      </c>
      <c r="AM7">
        <f>('Average ∆Abs550'!AM9/(46800*0.6232))*(0.2*(10^-3))*(10^6)</f>
        <v>3.1772416239681956E-3</v>
      </c>
      <c r="AN7">
        <f>('Average ∆Abs550'!AN9/(46800*0.6232))*(0.2*(10^-3))*(10^6)</f>
        <v>3.1955279066960699E-3</v>
      </c>
      <c r="AO7">
        <f>('Average ∆Abs550'!AO9/(46800*0.6232))*(0.2*(10^-3))*(10^6)</f>
        <v>3.216099974764929E-3</v>
      </c>
      <c r="AP7">
        <f>('Average ∆Abs550'!AP9/(46800*0.6232))*(0.2*(10^-3))*(10^6)</f>
        <v>3.2298146868108349E-3</v>
      </c>
      <c r="AQ7">
        <f>('Average ∆Abs550'!AQ9/(46800*0.6232))*(0.2*(10^-3))*(10^6)</f>
        <v>3.2503867548796931E-3</v>
      </c>
      <c r="AR7">
        <f>('Average ∆Abs550'!AR9/(46800*0.6232))*(0.2*(10^-3))*(10^6)</f>
        <v>3.2641014669255995E-3</v>
      </c>
      <c r="AS7">
        <f>('Average ∆Abs550'!AS9/(46800*0.6232))*(0.2*(10^-3))*(10^6)</f>
        <v>3.2823877496534733E-3</v>
      </c>
      <c r="AT7">
        <f>('Average ∆Abs550'!AT9/(46800*0.6232))*(0.2*(10^-3))*(10^6)</f>
        <v>3.3006740323813484E-3</v>
      </c>
      <c r="AU7">
        <f>('Average ∆Abs550'!AU9/(46800*0.6232))*(0.2*(10^-3))*(10^6)</f>
        <v>3.3189603151092227E-3</v>
      </c>
      <c r="AV7">
        <f>('Average ∆Abs550'!AV9/(46800*0.6232))*(0.2*(10^-3))*(10^6)</f>
        <v>3.334960812496113E-3</v>
      </c>
      <c r="AW7">
        <f>('Average ∆Abs550'!AW9/(46800*0.6232))*(0.2*(10^-3))*(10^6)</f>
        <v>3.3509613098830038E-3</v>
      </c>
      <c r="AX7">
        <f>('Average ∆Abs550'!AX9/(46800*0.6232))*(0.2*(10^-3))*(10^6)</f>
        <v>3.3692475926108776E-3</v>
      </c>
      <c r="AY7">
        <f>('Average ∆Abs550'!AY9/(46800*0.6232))*(0.2*(10^-3))*(10^6)</f>
        <v>3.3829623046567835E-3</v>
      </c>
      <c r="AZ7">
        <f>('Average ∆Abs550'!AZ9/(46800*0.6232))*(0.2*(10^-3))*(10^6)</f>
        <v>3.3989628020436738E-3</v>
      </c>
      <c r="BA7">
        <f>('Average ∆Abs550'!BA9/(46800*0.6232))*(0.2*(10^-3))*(10^6)</f>
        <v>3.4126775140895797E-3</v>
      </c>
      <c r="BB7">
        <f>('Average ∆Abs550'!BB9/(46800*0.6232))*(0.2*(10^-3))*(10^6)</f>
        <v>3.4263922261354857E-3</v>
      </c>
      <c r="BC7">
        <f>('Average ∆Abs550'!BC9/(46800*0.6232))*(0.2*(10^-3))*(10^6)</f>
        <v>3.4446785088633599E-3</v>
      </c>
      <c r="BD7">
        <f>('Average ∆Abs550'!BD9/(46800*0.6232))*(0.2*(10^-3))*(10^6)</f>
        <v>3.4606790062502507E-3</v>
      </c>
      <c r="BE7">
        <f>('Average ∆Abs550'!BE9/(46800*0.6232))*(0.2*(10^-3))*(10^6)</f>
        <v>3.4721079329551726E-3</v>
      </c>
      <c r="BF7">
        <f>('Average ∆Abs550'!BF9/(46800*0.6232))*(0.2*(10^-3))*(10^6)</f>
        <v>3.4881084303420625E-3</v>
      </c>
      <c r="BG7">
        <f>('Average ∆Abs550'!BG9/(46800*0.6232))*(0.2*(10^-3))*(10^6)</f>
        <v>3.499537357046984E-3</v>
      </c>
      <c r="BH7">
        <f>('Average ∆Abs550'!BH9/(46800*0.6232))*(0.2*(10^-3))*(10^6)</f>
        <v>3.5178236397748583E-3</v>
      </c>
      <c r="BI7">
        <f>('Average ∆Abs550'!BI9/(46800*0.6232))*(0.2*(10^-3))*(10^6)</f>
        <v>3.5315383518207642E-3</v>
      </c>
      <c r="BJ7">
        <f>('Average ∆Abs550'!BJ9/(46800*0.6232))*(0.2*(10^-3))*(10^6)</f>
        <v>3.5498246345486385E-3</v>
      </c>
      <c r="BK7">
        <f>('Average ∆Abs550'!BK9/(46800*0.6232))*(0.2*(10^-3))*(10^6)</f>
        <v>3.5589677759125761E-3</v>
      </c>
      <c r="BL7">
        <f>('Average ∆Abs550'!BL9/(46800*0.6232))*(0.2*(10^-3))*(10^6)</f>
        <v>3.570396702617498E-3</v>
      </c>
      <c r="BM7">
        <f>('Average ∆Abs550'!BM9/(46800*0.6232))*(0.2*(10^-3))*(10^6)</f>
        <v>3.5841114146634039E-3</v>
      </c>
      <c r="BN7">
        <f>('Average ∆Abs550'!BN9/(46800*0.6232))*(0.2*(10^-3))*(10^6)</f>
        <v>3.5955403413683255E-3</v>
      </c>
      <c r="BO7">
        <f>('Average ∆Abs550'!BO9/(46800*0.6232))*(0.2*(10^-3))*(10^6)</f>
        <v>3.6092550534142314E-3</v>
      </c>
      <c r="BP7">
        <f>('Average ∆Abs550'!BP9/(46800*0.6232))*(0.2*(10^-3))*(10^6)</f>
        <v>3.6206839801191529E-3</v>
      </c>
      <c r="BQ7">
        <f>('Average ∆Abs550'!BQ9/(46800*0.6232))*(0.2*(10^-3))*(10^6)</f>
        <v>3.6343986921650588E-3</v>
      </c>
      <c r="BR7">
        <f>('Average ∆Abs550'!BR9/(46800*0.6232))*(0.2*(10^-3))*(10^6)</f>
        <v>3.6458276188699804E-3</v>
      </c>
      <c r="BS7">
        <f>('Average ∆Abs550'!BS9/(46800*0.6232))*(0.2*(10^-3))*(10^6)</f>
        <v>3.6595423309158863E-3</v>
      </c>
      <c r="BT7">
        <f>('Average ∆Abs550'!BT9/(46800*0.6232))*(0.2*(10^-3))*(10^6)</f>
        <v>3.6709712576208082E-3</v>
      </c>
      <c r="BU7">
        <f>('Average ∆Abs550'!BU9/(46800*0.6232))*(0.2*(10^-3))*(10^6)</f>
        <v>3.6846859696667129E-3</v>
      </c>
      <c r="BV7">
        <f>('Average ∆Abs550'!BV9/(46800*0.6232))*(0.2*(10^-3))*(10^6)</f>
        <v>3.6938291110306509E-3</v>
      </c>
      <c r="BW7">
        <f>('Average ∆Abs550'!BW9/(46800*0.6232))*(0.2*(10^-3))*(10^6)</f>
        <v>3.702972252394588E-3</v>
      </c>
      <c r="BX7">
        <f>('Average ∆Abs550'!BX9/(46800*0.6232))*(0.2*(10^-3))*(10^6)</f>
        <v>3.7166869644404935E-3</v>
      </c>
      <c r="BY7">
        <f>('Average ∆Abs550'!BY9/(46800*0.6232))*(0.2*(10^-3))*(10^6)</f>
        <v>3.7281158911454154E-3</v>
      </c>
      <c r="BZ7">
        <f>('Average ∆Abs550'!BZ9/(46800*0.6232))*(0.2*(10^-3))*(10^6)</f>
        <v>3.7418306031913209E-3</v>
      </c>
      <c r="CA7">
        <f>('Average ∆Abs550'!CA9/(46800*0.6232))*(0.2*(10^-3))*(10^6)</f>
        <v>3.7578311005782121E-3</v>
      </c>
      <c r="CB7">
        <f>('Average ∆Abs550'!CB9/(46800*0.6232))*(0.2*(10^-3))*(10^6)</f>
        <v>3.7715458126241184E-3</v>
      </c>
      <c r="CC7">
        <f>('Average ∆Abs550'!CC9/(46800*0.6232))*(0.2*(10^-3))*(10^6)</f>
        <v>3.7806889539880547E-3</v>
      </c>
      <c r="CD7">
        <f>('Average ∆Abs550'!CD9/(46800*0.6232))*(0.2*(10^-3))*(10^6)</f>
        <v>3.7921178806929762E-3</v>
      </c>
      <c r="CE7">
        <f>('Average ∆Abs550'!CE9/(46800*0.6232))*(0.2*(10^-3))*(10^6)</f>
        <v>3.8035468073978982E-3</v>
      </c>
      <c r="CF7">
        <f>('Average ∆Abs550'!CF9/(46800*0.6232))*(0.2*(10^-3))*(10^6)</f>
        <v>3.8149757341028197E-3</v>
      </c>
      <c r="CG7">
        <f>('Average ∆Abs550'!CG9/(46800*0.6232))*(0.2*(10^-3))*(10^6)</f>
        <v>3.8241188754667569E-3</v>
      </c>
      <c r="CH7">
        <f>('Average ∆Abs550'!CH9/(46800*0.6232))*(0.2*(10^-3))*(10^6)</f>
        <v>3.8378335875126623E-3</v>
      </c>
      <c r="CI7">
        <f>('Average ∆Abs550'!CI9/(46800*0.6232))*(0.2*(10^-3))*(10^6)</f>
        <v>3.8446909435356155E-3</v>
      </c>
      <c r="CJ7">
        <f>('Average ∆Abs550'!CJ9/(46800*0.6232))*(0.2*(10^-3))*(10^6)</f>
        <v>3.8606914409225058E-3</v>
      </c>
      <c r="CK7">
        <f>('Average ∆Abs550'!CK9/(46800*0.6232))*(0.2*(10^-3))*(10^6)</f>
        <v>3.869834582286443E-3</v>
      </c>
      <c r="CL7">
        <f>('Average ∆Abs550'!CL9/(46800*0.6232))*(0.2*(10^-3))*(10^6)</f>
        <v>3.8835492943323485E-3</v>
      </c>
      <c r="CM7">
        <f>('Average ∆Abs550'!CM9/(46800*0.6232))*(0.2*(10^-3))*(10^6)</f>
        <v>3.8904066503553016E-3</v>
      </c>
      <c r="CN7">
        <f>('Average ∆Abs550'!CN9/(46800*0.6232))*(0.2*(10^-3))*(10^6)</f>
        <v>3.8995497917192388E-3</v>
      </c>
      <c r="CO7">
        <f>('Average ∆Abs550'!CO9/(46800*0.6232))*(0.2*(10^-3))*(10^6)</f>
        <v>3.9132645037651438E-3</v>
      </c>
      <c r="CP7">
        <f>('Average ∆Abs550'!CP9/(46800*0.6232))*(0.2*(10^-3))*(10^6)</f>
        <v>3.9224076451290831E-3</v>
      </c>
      <c r="CQ7">
        <f>('Average ∆Abs550'!CQ9/(46800*0.6232))*(0.2*(10^-3))*(10^6)</f>
        <v>3.9338365718340033E-3</v>
      </c>
      <c r="CR7">
        <f>('Average ∆Abs550'!CR9/(46800*0.6232))*(0.2*(10^-3))*(10^6)</f>
        <v>3.9429797131979409E-3</v>
      </c>
      <c r="CS7">
        <f>('Average ∆Abs550'!CS9/(46800*0.6232))*(0.2*(10^-3))*(10^6)</f>
        <v>3.9521228545618785E-3</v>
      </c>
      <c r="CT7">
        <f>('Average ∆Abs550'!CT9/(46800*0.6232))*(0.2*(10^-3))*(10^6)</f>
        <v>3.9612659959258152E-3</v>
      </c>
      <c r="CU7">
        <f>('Average ∆Abs550'!CU9/(46800*0.6232))*(0.2*(10^-3))*(10^6)</f>
        <v>3.9749807079717215E-3</v>
      </c>
    </row>
    <row r="8" spans="1:100" x14ac:dyDescent="0.25">
      <c r="B8" s="13" t="s">
        <v>14</v>
      </c>
      <c r="C8">
        <f>('Average ∆Abs550'!C10/(46800*0.6232))*(0.2*(10^-3))*(10^6)</f>
        <v>0</v>
      </c>
      <c r="D8">
        <f>('Average ∆Abs550'!D10/(46800*0.6232))*(0.2*(10^-3))*(10^6)</f>
        <v>-6.2401939808871907E-4</v>
      </c>
      <c r="E8">
        <f>('Average ∆Abs550'!E10/(46800*0.6232))*(0.2*(10^-3))*(10^6)</f>
        <v>5.8744683263296695E-4</v>
      </c>
      <c r="F8">
        <f>('Average ∆Abs550'!F10/(46800*0.6232))*(0.2*(10^-3))*(10^6)</f>
        <v>1.0811764662855797E-3</v>
      </c>
      <c r="G8">
        <f>('Average ∆Abs550'!G10/(46800*0.6232))*(0.2*(10^-3))*(10^6)</f>
        <v>1.2640392935643245E-3</v>
      </c>
      <c r="H8">
        <f>('Average ∆Abs550'!H10/(46800*0.6232))*(0.2*(10^-3))*(10^6)</f>
        <v>1.3394702098168069E-3</v>
      </c>
      <c r="I8">
        <f>('Average ∆Abs550'!I10/(46800*0.6232))*(0.2*(10^-3))*(10^6)</f>
        <v>1.3760427752725559E-3</v>
      </c>
      <c r="J8">
        <f>('Average ∆Abs550'!J10/(46800*0.6232))*(0.2*(10^-3))*(10^6)</f>
        <v>1.3989006286823989E-3</v>
      </c>
      <c r="K8">
        <f>('Average ∆Abs550'!K10/(46800*0.6232))*(0.2*(10^-3))*(10^6)</f>
        <v>1.4171869114102732E-3</v>
      </c>
      <c r="L8">
        <f>('Average ∆Abs550'!L10/(46800*0.6232))*(0.2*(10^-3))*(10^6)</f>
        <v>1.4240442674332263E-3</v>
      </c>
      <c r="M8">
        <f>('Average ∆Abs550'!M10/(46800*0.6232))*(0.2*(10^-3))*(10^6)</f>
        <v>1.4309016234561791E-3</v>
      </c>
      <c r="N8">
        <f>('Average ∆Abs550'!N10/(46800*0.6232))*(0.2*(10^-3))*(10^6)</f>
        <v>1.4423305501611008E-3</v>
      </c>
      <c r="O8">
        <f>('Average ∆Abs550'!O10/(46800*0.6232))*(0.2*(10^-3))*(10^6)</f>
        <v>1.4537594768660226E-3</v>
      </c>
      <c r="P8">
        <f>('Average ∆Abs550'!P10/(46800*0.6232))*(0.2*(10^-3))*(10^6)</f>
        <v>1.4606168328889753E-3</v>
      </c>
      <c r="Q8">
        <f>('Average ∆Abs550'!Q10/(46800*0.6232))*(0.2*(10^-3))*(10^6)</f>
        <v>1.4651884035709445E-3</v>
      </c>
      <c r="R8">
        <f>('Average ∆Abs550'!R10/(46800*0.6232))*(0.2*(10^-3))*(10^6)</f>
        <v>1.4720457595938968E-3</v>
      </c>
      <c r="S8">
        <f>('Average ∆Abs550'!S10/(46800*0.6232))*(0.2*(10^-3))*(10^6)</f>
        <v>1.4743315449348812E-3</v>
      </c>
      <c r="T8">
        <f>('Average ∆Abs550'!T10/(46800*0.6232))*(0.2*(10^-3))*(10^6)</f>
        <v>1.4834746862988184E-3</v>
      </c>
      <c r="U8">
        <f>('Average ∆Abs550'!U10/(46800*0.6232))*(0.2*(10^-3))*(10^6)</f>
        <v>1.4880462569807869E-3</v>
      </c>
      <c r="V8">
        <f>('Average ∆Abs550'!V10/(46800*0.6232))*(0.2*(10^-3))*(10^6)</f>
        <v>1.4926178276627557E-3</v>
      </c>
      <c r="W8">
        <f>('Average ∆Abs550'!W10/(46800*0.6232))*(0.2*(10^-3))*(10^6)</f>
        <v>1.4949036130037403E-3</v>
      </c>
      <c r="X8">
        <f>('Average ∆Abs550'!X10/(46800*0.6232))*(0.2*(10^-3))*(10^6)</f>
        <v>1.4971893983447249E-3</v>
      </c>
      <c r="Y8">
        <f>('Average ∆Abs550'!Y10/(46800*0.6232))*(0.2*(10^-3))*(10^6)</f>
        <v>1.5017609690266929E-3</v>
      </c>
      <c r="Z8">
        <f>('Average ∆Abs550'!Z10/(46800*0.6232))*(0.2*(10^-3))*(10^6)</f>
        <v>1.5040467543676777E-3</v>
      </c>
      <c r="AA8">
        <f>('Average ∆Abs550'!AA10/(46800*0.6232))*(0.2*(10^-3))*(10^6)</f>
        <v>1.5086183250496463E-3</v>
      </c>
      <c r="AB8">
        <f>('Average ∆Abs550'!AB10/(46800*0.6232))*(0.2*(10^-3))*(10^6)</f>
        <v>1.5109041103906304E-3</v>
      </c>
      <c r="AC8">
        <f>('Average ∆Abs550'!AC10/(46800*0.6232))*(0.2*(10^-3))*(10^6)</f>
        <v>1.5109041103906304E-3</v>
      </c>
      <c r="AD8">
        <f>('Average ∆Abs550'!AD10/(46800*0.6232))*(0.2*(10^-3))*(10^6)</f>
        <v>1.5177614664135834E-3</v>
      </c>
      <c r="AE8">
        <f>('Average ∆Abs550'!AE10/(46800*0.6232))*(0.2*(10^-3))*(10^6)</f>
        <v>1.5200472517545676E-3</v>
      </c>
      <c r="AF8">
        <f>('Average ∆Abs550'!AF10/(46800*0.6232))*(0.2*(10^-3))*(10^6)</f>
        <v>1.5177614664135834E-3</v>
      </c>
      <c r="AG8">
        <f>('Average ∆Abs550'!AG10/(46800*0.6232))*(0.2*(10^-3))*(10^6)</f>
        <v>1.5246188224365363E-3</v>
      </c>
      <c r="AH8">
        <f>('Average ∆Abs550'!AH10/(46800*0.6232))*(0.2*(10^-3))*(10^6)</f>
        <v>1.5246188224365363E-3</v>
      </c>
      <c r="AI8">
        <f>('Average ∆Abs550'!AI10/(46800*0.6232))*(0.2*(10^-3))*(10^6)</f>
        <v>1.5269046077775203E-3</v>
      </c>
      <c r="AJ8">
        <f>('Average ∆Abs550'!AJ10/(46800*0.6232))*(0.2*(10^-3))*(10^6)</f>
        <v>1.5269046077775203E-3</v>
      </c>
      <c r="AK8">
        <f>('Average ∆Abs550'!AK10/(46800*0.6232))*(0.2*(10^-3))*(10^6)</f>
        <v>1.5314761784594895E-3</v>
      </c>
      <c r="AL8">
        <f>('Average ∆Abs550'!AL10/(46800*0.6232))*(0.2*(10^-3))*(10^6)</f>
        <v>1.5314761784594895E-3</v>
      </c>
      <c r="AM8">
        <f>('Average ∆Abs550'!AM10/(46800*0.6232))*(0.2*(10^-3))*(10^6)</f>
        <v>1.5314761784594895E-3</v>
      </c>
      <c r="AN8">
        <f>('Average ∆Abs550'!AN10/(46800*0.6232))*(0.2*(10^-3))*(10^6)</f>
        <v>1.5337619638004741E-3</v>
      </c>
      <c r="AO8">
        <f>('Average ∆Abs550'!AO10/(46800*0.6232))*(0.2*(10^-3))*(10^6)</f>
        <v>1.5406193198234264E-3</v>
      </c>
      <c r="AP8">
        <f>('Average ∆Abs550'!AP10/(46800*0.6232))*(0.2*(10^-3))*(10^6)</f>
        <v>1.5406193198234262E-3</v>
      </c>
      <c r="AQ8">
        <f>('Average ∆Abs550'!AQ10/(46800*0.6232))*(0.2*(10^-3))*(10^6)</f>
        <v>1.5429051051644108E-3</v>
      </c>
      <c r="AR8">
        <f>('Average ∆Abs550'!AR10/(46800*0.6232))*(0.2*(10^-3))*(10^6)</f>
        <v>1.5429051051644108E-3</v>
      </c>
      <c r="AS8">
        <f>('Average ∆Abs550'!AS10/(46800*0.6232))*(0.2*(10^-3))*(10^6)</f>
        <v>1.5406193198234264E-3</v>
      </c>
      <c r="AT8">
        <f>('Average ∆Abs550'!AT10/(46800*0.6232))*(0.2*(10^-3))*(10^6)</f>
        <v>1.545190890505395E-3</v>
      </c>
      <c r="AU8">
        <f>('Average ∆Abs550'!AU10/(46800*0.6232))*(0.2*(10^-3))*(10^6)</f>
        <v>1.5474766758463798E-3</v>
      </c>
      <c r="AV8">
        <f>('Average ∆Abs550'!AV10/(46800*0.6232))*(0.2*(10^-3))*(10^6)</f>
        <v>1.5497624611873638E-3</v>
      </c>
      <c r="AW8">
        <f>('Average ∆Abs550'!AW10/(46800*0.6232))*(0.2*(10^-3))*(10^6)</f>
        <v>1.5474766758463798E-3</v>
      </c>
      <c r="AX8">
        <f>('Average ∆Abs550'!AX10/(46800*0.6232))*(0.2*(10^-3))*(10^6)</f>
        <v>1.5497624611873638E-3</v>
      </c>
      <c r="AY8">
        <f>('Average ∆Abs550'!AY10/(46800*0.6232))*(0.2*(10^-3))*(10^6)</f>
        <v>1.5520482465283484E-3</v>
      </c>
      <c r="AZ8">
        <f>('Average ∆Abs550'!AZ10/(46800*0.6232))*(0.2*(10^-3))*(10^6)</f>
        <v>1.5497624611873638E-3</v>
      </c>
      <c r="BA8">
        <f>('Average ∆Abs550'!BA10/(46800*0.6232))*(0.2*(10^-3))*(10^6)</f>
        <v>1.5497624611873638E-3</v>
      </c>
      <c r="BB8">
        <f>('Average ∆Abs550'!BB10/(46800*0.6232))*(0.2*(10^-3))*(10^6)</f>
        <v>1.5566198172103163E-3</v>
      </c>
      <c r="BC8">
        <f>('Average ∆Abs550'!BC10/(46800*0.6232))*(0.2*(10^-3))*(10^6)</f>
        <v>1.5543340318693321E-3</v>
      </c>
      <c r="BD8">
        <f>('Average ∆Abs550'!BD10/(46800*0.6232))*(0.2*(10^-3))*(10^6)</f>
        <v>1.5589056025513014E-3</v>
      </c>
      <c r="BE8">
        <f>('Average ∆Abs550'!BE10/(46800*0.6232))*(0.2*(10^-3))*(10^6)</f>
        <v>1.5543340318693326E-3</v>
      </c>
      <c r="BF8">
        <f>('Average ∆Abs550'!BF10/(46800*0.6232))*(0.2*(10^-3))*(10^6)</f>
        <v>1.5589056025513014E-3</v>
      </c>
      <c r="BG8">
        <f>('Average ∆Abs550'!BG10/(46800*0.6232))*(0.2*(10^-3))*(10^6)</f>
        <v>1.5589056025513014E-3</v>
      </c>
      <c r="BH8">
        <f>('Average ∆Abs550'!BH10/(46800*0.6232))*(0.2*(10^-3))*(10^6)</f>
        <v>1.5634771732332697E-3</v>
      </c>
      <c r="BI8">
        <f>('Average ∆Abs550'!BI10/(46800*0.6232))*(0.2*(10^-3))*(10^6)</f>
        <v>1.5634771732332697E-3</v>
      </c>
      <c r="BJ8">
        <f>('Average ∆Abs550'!BJ10/(46800*0.6232))*(0.2*(10^-3))*(10^6)</f>
        <v>1.5589056025513014E-3</v>
      </c>
      <c r="BK8">
        <f>('Average ∆Abs550'!BK10/(46800*0.6232))*(0.2*(10^-3))*(10^6)</f>
        <v>1.5634771732332697E-3</v>
      </c>
      <c r="BL8">
        <f>('Average ∆Abs550'!BL10/(46800*0.6232))*(0.2*(10^-3))*(10^6)</f>
        <v>1.561191387892286E-3</v>
      </c>
      <c r="BM8">
        <f>('Average ∆Abs550'!BM10/(46800*0.6232))*(0.2*(10^-3))*(10^6)</f>
        <v>1.561191387892286E-3</v>
      </c>
      <c r="BN8">
        <f>('Average ∆Abs550'!BN10/(46800*0.6232))*(0.2*(10^-3))*(10^6)</f>
        <v>1.5634771732332697E-3</v>
      </c>
      <c r="BO8">
        <f>('Average ∆Abs550'!BO10/(46800*0.6232))*(0.2*(10^-3))*(10^6)</f>
        <v>1.5634771732332697E-3</v>
      </c>
      <c r="BP8">
        <f>('Average ∆Abs550'!BP10/(46800*0.6232))*(0.2*(10^-3))*(10^6)</f>
        <v>1.5680487439152385E-3</v>
      </c>
      <c r="BQ8">
        <f>('Average ∆Abs550'!BQ10/(46800*0.6232))*(0.2*(10^-3))*(10^6)</f>
        <v>1.5657629585742539E-3</v>
      </c>
      <c r="BR8">
        <f>('Average ∆Abs550'!BR10/(46800*0.6232))*(0.2*(10^-3))*(10^6)</f>
        <v>1.5657629585742539E-3</v>
      </c>
      <c r="BS8">
        <f>('Average ∆Abs550'!BS10/(46800*0.6232))*(0.2*(10^-3))*(10^6)</f>
        <v>1.5703345292562227E-3</v>
      </c>
      <c r="BT8">
        <f>('Average ∆Abs550'!BT10/(46800*0.6232))*(0.2*(10^-3))*(10^6)</f>
        <v>1.5657629585742539E-3</v>
      </c>
      <c r="BU8">
        <f>('Average ∆Abs550'!BU10/(46800*0.6232))*(0.2*(10^-3))*(10^6)</f>
        <v>1.5703345292562227E-3</v>
      </c>
      <c r="BV8">
        <f>('Average ∆Abs550'!BV10/(46800*0.6232))*(0.2*(10^-3))*(10^6)</f>
        <v>1.5703345292562227E-3</v>
      </c>
      <c r="BW8">
        <f>('Average ∆Abs550'!BW10/(46800*0.6232))*(0.2*(10^-3))*(10^6)</f>
        <v>1.5703345292562227E-3</v>
      </c>
      <c r="BX8">
        <f>('Average ∆Abs550'!BX10/(46800*0.6232))*(0.2*(10^-3))*(10^6)</f>
        <v>1.5726203145972073E-3</v>
      </c>
      <c r="BY8">
        <f>('Average ∆Abs550'!BY10/(46800*0.6232))*(0.2*(10^-3))*(10^6)</f>
        <v>1.5680487439152385E-3</v>
      </c>
      <c r="BZ8">
        <f>('Average ∆Abs550'!BZ10/(46800*0.6232))*(0.2*(10^-3))*(10^6)</f>
        <v>1.5749060999381912E-3</v>
      </c>
      <c r="CA8">
        <f>('Average ∆Abs550'!CA10/(46800*0.6232))*(0.2*(10^-3))*(10^6)</f>
        <v>1.5886208119840969E-3</v>
      </c>
      <c r="CB8">
        <f>('Average ∆Abs550'!CB10/(46800*0.6232))*(0.2*(10^-3))*(10^6)</f>
        <v>1.5931923826660655E-3</v>
      </c>
      <c r="CC8">
        <f>('Average ∆Abs550'!CC10/(46800*0.6232))*(0.2*(10^-3))*(10^6)</f>
        <v>1.5886208119840969E-3</v>
      </c>
      <c r="CD8">
        <f>('Average ∆Abs550'!CD10/(46800*0.6232))*(0.2*(10^-3))*(10^6)</f>
        <v>1.5886208119840969E-3</v>
      </c>
      <c r="CE8">
        <f>('Average ∆Abs550'!CE10/(46800*0.6232))*(0.2*(10^-3))*(10^6)</f>
        <v>1.5863350266431128E-3</v>
      </c>
      <c r="CF8">
        <f>('Average ∆Abs550'!CF10/(46800*0.6232))*(0.2*(10^-3))*(10^6)</f>
        <v>1.5909065973250815E-3</v>
      </c>
      <c r="CG8">
        <f>('Average ∆Abs550'!CG10/(46800*0.6232))*(0.2*(10^-3))*(10^6)</f>
        <v>1.5840492413021282E-3</v>
      </c>
      <c r="CH8">
        <f>('Average ∆Abs550'!CH10/(46800*0.6232))*(0.2*(10^-3))*(10^6)</f>
        <v>1.5931923826660655E-3</v>
      </c>
      <c r="CI8">
        <f>('Average ∆Abs550'!CI10/(46800*0.6232))*(0.2*(10^-3))*(10^6)</f>
        <v>1.5863350266431128E-3</v>
      </c>
      <c r="CJ8">
        <f>('Average ∆Abs550'!CJ10/(46800*0.6232))*(0.2*(10^-3))*(10^6)</f>
        <v>1.5909065973250813E-3</v>
      </c>
      <c r="CK8">
        <f>('Average ∆Abs550'!CK10/(46800*0.6232))*(0.2*(10^-3))*(10^6)</f>
        <v>1.5931923826660655E-3</v>
      </c>
      <c r="CL8">
        <f>('Average ∆Abs550'!CL10/(46800*0.6232))*(0.2*(10^-3))*(10^6)</f>
        <v>1.5909065973250815E-3</v>
      </c>
      <c r="CM8">
        <f>('Average ∆Abs550'!CM10/(46800*0.6232))*(0.2*(10^-3))*(10^6)</f>
        <v>1.5954781680070503E-3</v>
      </c>
      <c r="CN8">
        <f>('Average ∆Abs550'!CN10/(46800*0.6232))*(0.2*(10^-3))*(10^6)</f>
        <v>1.5931923826660655E-3</v>
      </c>
      <c r="CO8">
        <f>('Average ∆Abs550'!CO10/(46800*0.6232))*(0.2*(10^-3))*(10^6)</f>
        <v>1.5954781680070503E-3</v>
      </c>
      <c r="CP8">
        <f>('Average ∆Abs550'!CP10/(46800*0.6232))*(0.2*(10^-3))*(10^6)</f>
        <v>1.5954781680070503E-3</v>
      </c>
      <c r="CQ8">
        <f>('Average ∆Abs550'!CQ10/(46800*0.6232))*(0.2*(10^-3))*(10^6)</f>
        <v>1.5977639533480349E-3</v>
      </c>
      <c r="CR8">
        <f>('Average ∆Abs550'!CR10/(46800*0.6232))*(0.2*(10^-3))*(10^6)</f>
        <v>1.6000497386890189E-3</v>
      </c>
      <c r="CS8">
        <f>('Average ∆Abs550'!CS10/(46800*0.6232))*(0.2*(10^-3))*(10^6)</f>
        <v>1.5977639533480343E-3</v>
      </c>
      <c r="CT8">
        <f>('Average ∆Abs550'!CT10/(46800*0.6232))*(0.2*(10^-3))*(10^6)</f>
        <v>1.5977639533480349E-3</v>
      </c>
      <c r="CU8">
        <f>('Average ∆Abs550'!CU10/(46800*0.6232))*(0.2*(10^-3))*(10^6)</f>
        <v>1.6023355240300029E-3</v>
      </c>
    </row>
    <row r="14" spans="1:100" x14ac:dyDescent="0.25">
      <c r="A14" t="s">
        <v>28</v>
      </c>
    </row>
    <row r="15" spans="1:100" x14ac:dyDescent="0.25">
      <c r="B15" t="s">
        <v>4</v>
      </c>
      <c r="C15" s="9">
        <v>0</v>
      </c>
      <c r="D15" s="9">
        <v>14.999833333333333</v>
      </c>
      <c r="E15" s="9">
        <v>29.999833333333335</v>
      </c>
      <c r="F15" s="9">
        <v>44.999833333333328</v>
      </c>
      <c r="G15" s="9">
        <v>59.999833333333328</v>
      </c>
      <c r="H15" s="9">
        <v>74.999833333333328</v>
      </c>
      <c r="I15" s="9">
        <v>89.999833333333328</v>
      </c>
      <c r="J15" s="9">
        <v>104.99983333333333</v>
      </c>
      <c r="K15" s="9">
        <v>119.99983333333333</v>
      </c>
      <c r="L15" s="9">
        <v>134.99983333333333</v>
      </c>
      <c r="M15" s="9">
        <v>149.99983333333333</v>
      </c>
      <c r="N15" s="9">
        <v>164.99983333333333</v>
      </c>
      <c r="O15" s="9">
        <v>179.99983333333333</v>
      </c>
      <c r="P15" s="9">
        <v>194.99983333333333</v>
      </c>
      <c r="Q15" s="9">
        <v>209.99983333333333</v>
      </c>
      <c r="R15" s="9">
        <v>224.99983333333333</v>
      </c>
      <c r="S15" s="9">
        <v>239.99983333333333</v>
      </c>
      <c r="T15" s="9">
        <v>254.99983333333333</v>
      </c>
      <c r="U15" s="9">
        <v>269.99983333333336</v>
      </c>
      <c r="V15" s="9">
        <v>284.99983333333336</v>
      </c>
      <c r="W15" s="9">
        <v>299.99983333333336</v>
      </c>
      <c r="X15" s="9">
        <v>314.99983333333336</v>
      </c>
      <c r="Y15" s="9">
        <v>329.99983333333336</v>
      </c>
      <c r="Z15" s="9">
        <v>344.99983333333336</v>
      </c>
      <c r="AA15" s="9">
        <v>359.99983333333336</v>
      </c>
      <c r="AB15" s="9">
        <v>374.99983333333336</v>
      </c>
      <c r="AC15" s="9">
        <v>389.99983333333336</v>
      </c>
      <c r="AD15" s="9">
        <v>404.99983333333336</v>
      </c>
      <c r="AE15" s="9">
        <v>419.99983333333336</v>
      </c>
      <c r="AF15" s="9">
        <v>434.99983333333336</v>
      </c>
      <c r="AG15" s="9">
        <v>449.99983333333336</v>
      </c>
      <c r="AH15" s="9">
        <v>464.99983333333336</v>
      </c>
      <c r="AI15" s="9">
        <v>479.99983333333336</v>
      </c>
      <c r="AJ15" s="9">
        <v>494.99983333333336</v>
      </c>
      <c r="AK15" s="9">
        <v>509.99983333333336</v>
      </c>
      <c r="AL15" s="9">
        <v>524.99983333333341</v>
      </c>
      <c r="AM15" s="9">
        <v>539.99983333333341</v>
      </c>
      <c r="AN15" s="9">
        <v>554.9998333333333</v>
      </c>
      <c r="AO15" s="9">
        <v>569.9998333333333</v>
      </c>
      <c r="AP15" s="9">
        <v>584.9998333333333</v>
      </c>
      <c r="AQ15" s="9">
        <v>599.9998333333333</v>
      </c>
      <c r="AR15" s="9">
        <v>614.9998333333333</v>
      </c>
      <c r="AS15" s="9">
        <v>629.9998333333333</v>
      </c>
      <c r="AT15" s="9">
        <v>644.9998333333333</v>
      </c>
      <c r="AU15" s="9">
        <v>659.9998333333333</v>
      </c>
      <c r="AV15" s="9">
        <v>674.9998333333333</v>
      </c>
      <c r="AW15" s="9">
        <v>689.9998333333333</v>
      </c>
      <c r="AX15" s="9">
        <v>704.9998333333333</v>
      </c>
      <c r="AY15" s="9">
        <v>719.9998333333333</v>
      </c>
      <c r="AZ15" s="9">
        <v>734.9998333333333</v>
      </c>
      <c r="BA15" s="9">
        <v>749.9998333333333</v>
      </c>
      <c r="BB15" s="9">
        <v>764.9998333333333</v>
      </c>
      <c r="BC15" s="9">
        <v>779.9998333333333</v>
      </c>
      <c r="BD15" s="9">
        <v>795</v>
      </c>
      <c r="BE15" s="9">
        <v>809.9998333333333</v>
      </c>
      <c r="BF15" s="9">
        <v>825</v>
      </c>
      <c r="BG15" s="9">
        <v>839.9998333333333</v>
      </c>
      <c r="BH15" s="9">
        <v>854.9998333333333</v>
      </c>
      <c r="BI15" s="9">
        <v>869.9998333333333</v>
      </c>
      <c r="BJ15" s="9">
        <v>884.9998333333333</v>
      </c>
      <c r="BK15" s="9">
        <v>899.9998333333333</v>
      </c>
      <c r="BL15" s="9">
        <v>914.9998333333333</v>
      </c>
      <c r="BM15" s="9">
        <v>929.9998333333333</v>
      </c>
      <c r="BN15" s="9">
        <v>944.9998333333333</v>
      </c>
      <c r="BO15" s="9">
        <v>959.9998333333333</v>
      </c>
      <c r="BP15" s="9">
        <v>974.9998333333333</v>
      </c>
      <c r="BQ15" s="9">
        <v>990</v>
      </c>
      <c r="BR15" s="9">
        <v>1004.9998333333333</v>
      </c>
      <c r="BS15" s="9">
        <v>1019.9998333333333</v>
      </c>
      <c r="BT15" s="9">
        <v>1034.9998333333333</v>
      </c>
      <c r="BU15" s="9">
        <v>1049.9998333333333</v>
      </c>
      <c r="BV15" s="9">
        <v>1064.9998333333333</v>
      </c>
      <c r="BW15" s="9">
        <v>1080</v>
      </c>
      <c r="BX15" s="9">
        <v>1094.9998333333335</v>
      </c>
      <c r="BY15" s="9">
        <v>1109.9998333333335</v>
      </c>
      <c r="BZ15" s="9">
        <v>1124.9998333333335</v>
      </c>
      <c r="CA15" s="9">
        <v>1139.9998333333335</v>
      </c>
      <c r="CB15" s="9">
        <v>1154.9998333333335</v>
      </c>
      <c r="CC15" s="9">
        <v>1169.9998333333335</v>
      </c>
      <c r="CD15" s="9">
        <v>1184.9998333333335</v>
      </c>
      <c r="CE15" s="9">
        <v>1199.9998333333335</v>
      </c>
      <c r="CF15" s="9">
        <v>1214.9998333333335</v>
      </c>
      <c r="CG15" s="9">
        <v>1229.9998333333335</v>
      </c>
      <c r="CH15" s="9">
        <v>1244.9998333333335</v>
      </c>
      <c r="CI15" s="9">
        <v>1259.9998333333335</v>
      </c>
      <c r="CJ15" s="9">
        <v>1274.9998333333335</v>
      </c>
      <c r="CK15" s="9">
        <v>1289.9998333333335</v>
      </c>
      <c r="CL15" s="9">
        <v>1304.9998333333335</v>
      </c>
      <c r="CM15" s="9">
        <v>1319.9998333333335</v>
      </c>
      <c r="CN15" s="9">
        <v>1334.9998333333335</v>
      </c>
      <c r="CO15" s="9">
        <v>1349.9998333333335</v>
      </c>
      <c r="CP15" s="9">
        <v>1364.9998333333335</v>
      </c>
      <c r="CQ15" s="9">
        <v>1379.9998333333335</v>
      </c>
      <c r="CR15" s="9">
        <v>1394.9998333333335</v>
      </c>
      <c r="CS15" s="9">
        <v>1409.9998333333335</v>
      </c>
      <c r="CT15" s="9">
        <v>1424.9998333333335</v>
      </c>
      <c r="CU15" s="9">
        <v>1439.9998333333335</v>
      </c>
      <c r="CV15">
        <v>0</v>
      </c>
    </row>
    <row r="16" spans="1:100" x14ac:dyDescent="0.25">
      <c r="A16">
        <v>1</v>
      </c>
      <c r="B16" s="13" t="s">
        <v>10</v>
      </c>
      <c r="C16">
        <f>('Average ∆Abs550'!C18/(46800*0.6232))*(0.2*(10^-3))*(10^6)</f>
        <v>0</v>
      </c>
      <c r="D16">
        <f>('Average ∆Abs550'!D18/(46800*0.6232))*(0.2*(10^-3))*(10^6)</f>
        <v>1.9749185346104479E-3</v>
      </c>
      <c r="E16">
        <f>('Average ∆Abs550'!E18/(46800*0.6232))*(0.2*(10^-3))*(10^6)</f>
        <v>4.1631008415347311E-3</v>
      </c>
      <c r="F16">
        <f>('Average ∆Abs550'!F18/(46800*0.6232))*(0.2*(10^-3))*(10^6)</f>
        <v>5.0182131375969647E-3</v>
      </c>
      <c r="G16">
        <f>('Average ∆Abs550'!G18/(46800*0.6232))*(0.2*(10^-3))*(10^6)</f>
        <v>5.3425660774826375E-3</v>
      </c>
      <c r="H16">
        <f>('Average ∆Abs550'!H18/(46800*0.6232))*(0.2*(10^-3))*(10^6)</f>
        <v>5.4872562895669445E-3</v>
      </c>
      <c r="I16">
        <f>('Average ∆Abs550'!I18/(46800*0.6232))*(0.2*(10^-3))*(10^6)</f>
        <v>5.5702302974446755E-3</v>
      </c>
      <c r="J16">
        <f>('Average ∆Abs550'!J18/(46800*0.6232))*(0.2*(10^-3))*(10^6)</f>
        <v>5.6312607660489568E-3</v>
      </c>
      <c r="K16">
        <f>('Average ∆Abs550'!K18/(46800*0.6232))*(0.2*(10^-3))*(10^6)</f>
        <v>5.7044058969604539E-3</v>
      </c>
      <c r="L16">
        <f>('Average ∆Abs550'!L18/(46800*0.6232))*(0.2*(10^-3))*(10^6)</f>
        <v>5.7503501823142388E-3</v>
      </c>
      <c r="M16">
        <f>('Average ∆Abs550'!M18/(46800*0.6232))*(0.2*(10^-3))*(10^6)</f>
        <v>5.7994945671454023E-3</v>
      </c>
      <c r="N16">
        <f>('Average ∆Abs550'!N18/(46800*0.6232))*(0.2*(10^-3))*(10^6)</f>
        <v>5.8550391509313198E-3</v>
      </c>
      <c r="O16">
        <f>('Average ∆Abs550'!O18/(46800*0.6232))*(0.2*(10^-3))*(10^6)</f>
        <v>5.8897830881142824E-3</v>
      </c>
      <c r="P16">
        <f>('Average ∆Abs550'!P18/(46800*0.6232))*(0.2*(10^-3))*(10^6)</f>
        <v>5.9384703158772483E-3</v>
      </c>
      <c r="Q16">
        <f>('Average ∆Abs550'!Q18/(46800*0.6232))*(0.2*(10^-3))*(10^6)</f>
        <v>5.9839574441628357E-3</v>
      </c>
      <c r="R16">
        <f>('Average ∆Abs550'!R18/(46800*0.6232))*(0.2*(10^-3))*(10^6)</f>
        <v>6.022130059357274E-3</v>
      </c>
      <c r="S16">
        <f>('Average ∆Abs550'!S18/(46800*0.6232))*(0.2*(10^-3))*(10^6)</f>
        <v>6.0655599808359757E-3</v>
      </c>
      <c r="T16">
        <f>('Average ∆Abs550'!T18/(46800*0.6232))*(0.2*(10^-3))*(10^6)</f>
        <v>6.1035040174963161E-3</v>
      </c>
      <c r="U16">
        <f>('Average ∆Abs550'!U18/(46800*0.6232))*(0.2*(10^-3))*(10^6)</f>
        <v>6.1439624180317379E-3</v>
      </c>
      <c r="V16">
        <f>('Average ∆Abs550'!V18/(46800*0.6232))*(0.2*(10^-3))*(10^6)</f>
        <v>6.1805349834874864E-3</v>
      </c>
      <c r="W16">
        <f>('Average ∆Abs550'!W18/(46800*0.6232))*(0.2*(10^-3))*(10^6)</f>
        <v>6.2200790698865157E-3</v>
      </c>
      <c r="X16">
        <f>('Average ∆Abs550'!X18/(46800*0.6232))*(0.2*(10^-3))*(10^6)</f>
        <v>6.2513943290580009E-3</v>
      </c>
      <c r="Y16">
        <f>('Average ∆Abs550'!Y18/(46800*0.6232))*(0.2*(10^-3))*(10^6)</f>
        <v>6.2900241013206359E-3</v>
      </c>
      <c r="Z16">
        <f>('Average ∆Abs550'!Z18/(46800*0.6232))*(0.2*(10^-3))*(10^6)</f>
        <v>6.3160820542078567E-3</v>
      </c>
      <c r="AA16">
        <f>('Average ∆Abs550'!AA18/(46800*0.6232))*(0.2*(10^-3))*(10^6)</f>
        <v>6.3510545699249172E-3</v>
      </c>
      <c r="AB16">
        <f>('Average ∆Abs550'!AB18/(46800*0.6232))*(0.2*(10^-3))*(10^6)</f>
        <v>6.3793983081531233E-3</v>
      </c>
      <c r="AC16">
        <f>('Average ∆Abs550'!AC18/(46800*0.6232))*(0.2*(10^-3))*(10^6)</f>
        <v>6.4111707243928034E-3</v>
      </c>
      <c r="AD16">
        <f>('Average ∆Abs550'!AD18/(46800*0.6232))*(0.2*(10^-3))*(10^6)</f>
        <v>6.4386001484846161E-3</v>
      </c>
      <c r="AE16">
        <f>('Average ∆Abs550'!AE18/(46800*0.6232))*(0.2*(10^-3))*(10^6)</f>
        <v>6.4669438867128214E-3</v>
      </c>
      <c r="AF16">
        <f>('Average ∆Abs550'!AF18/(46800*0.6232))*(0.2*(10^-3))*(10^6)</f>
        <v>6.4941447322705344E-3</v>
      </c>
      <c r="AG16">
        <f>('Average ∆Abs550'!AG18/(46800*0.6232))*(0.2*(10^-3))*(10^6)</f>
        <v>6.5186026354190673E-3</v>
      </c>
      <c r="AH16">
        <f>('Average ∆Abs550'!AH18/(46800*0.6232))*(0.2*(10^-3))*(10^6)</f>
        <v>6.5451177453744848E-3</v>
      </c>
      <c r="AI16">
        <f>('Average ∆Abs550'!AI18/(46800*0.6232))*(0.2*(10^-3))*(10^6)</f>
        <v>6.5695756485230176E-3</v>
      </c>
      <c r="AJ16">
        <f>('Average ∆Abs550'!AJ18/(46800*0.6232))*(0.2*(10^-3))*(10^6)</f>
        <v>6.5901477165918763E-3</v>
      </c>
      <c r="AK16">
        <f>('Average ∆Abs550'!AK18/(46800*0.6232))*(0.2*(10^-3))*(10^6)</f>
        <v>6.6146056197404074E-3</v>
      </c>
      <c r="AL16">
        <f>('Average ∆Abs550'!AL18/(46800*0.6232))*(0.2*(10^-3))*(10^6)</f>
        <v>6.636549159013857E-3</v>
      </c>
      <c r="AM16">
        <f>('Average ∆Abs550'!AM18/(46800*0.6232))*(0.2*(10^-3))*(10^6)</f>
        <v>6.6594070124237001E-3</v>
      </c>
      <c r="AN16">
        <f>('Average ∆Abs550'!AN18/(46800*0.6232))*(0.2*(10^-3))*(10^6)</f>
        <v>6.6792933448902641E-3</v>
      </c>
      <c r="AO16">
        <f>('Average ∆Abs550'!AO18/(46800*0.6232))*(0.2*(10^-3))*(10^6)</f>
        <v>6.7026083553683048E-3</v>
      </c>
      <c r="AP16">
        <f>('Average ∆Abs550'!AP18/(46800*0.6232))*(0.2*(10^-3))*(10^6)</f>
        <v>6.7156373318119147E-3</v>
      </c>
      <c r="AQ16">
        <f>('Average ∆Abs550'!AQ18/(46800*0.6232))*(0.2*(10^-3))*(10^6)</f>
        <v>6.7362093998807751E-3</v>
      </c>
      <c r="AR16">
        <f>('Average ∆Abs550'!AR18/(46800*0.6232))*(0.2*(10^-3))*(10^6)</f>
        <v>6.7558671538132387E-3</v>
      </c>
      <c r="AS16">
        <f>('Average ∆Abs550'!AS18/(46800*0.6232))*(0.2*(10^-3))*(10^6)</f>
        <v>6.7720962297342273E-3</v>
      </c>
      <c r="AT16">
        <f>('Average ∆Abs550'!AT18/(46800*0.6232))*(0.2*(10^-3))*(10^6)</f>
        <v>6.7915254051325938E-3</v>
      </c>
      <c r="AU16">
        <f>('Average ∆Abs550'!AU18/(46800*0.6232))*(0.2*(10^-3))*(10^6)</f>
        <v>6.8091259522581743E-3</v>
      </c>
      <c r="AV16">
        <f>('Average ∆Abs550'!AV18/(46800*0.6232))*(0.2*(10^-3))*(10^6)</f>
        <v>6.8264979208496543E-3</v>
      </c>
      <c r="AW16">
        <f>('Average ∆Abs550'!AW18/(46800*0.6232))*(0.2*(10^-3))*(10^6)</f>
        <v>6.8395268972932651E-3</v>
      </c>
      <c r="AX16">
        <f>('Average ∆Abs550'!AX18/(46800*0.6232))*(0.2*(10^-3))*(10^6)</f>
        <v>6.8548416590778595E-3</v>
      </c>
      <c r="AY16">
        <f>('Average ∆Abs550'!AY18/(46800*0.6232))*(0.2*(10^-3))*(10^6)</f>
        <v>6.871299313532947E-3</v>
      </c>
      <c r="AZ16">
        <f>('Average ∆Abs550'!AZ18/(46800*0.6232))*(0.2*(10^-3))*(10^6)</f>
        <v>6.8827282402378689E-3</v>
      </c>
      <c r="BA16">
        <f>('Average ∆Abs550'!BA18/(46800*0.6232))*(0.2*(10^-3))*(10^6)</f>
        <v>6.9017002585680378E-3</v>
      </c>
      <c r="BB16">
        <f>('Average ∆Abs550'!BB18/(46800*0.6232))*(0.2*(10^-3))*(10^6)</f>
        <v>6.9101576643296808E-3</v>
      </c>
      <c r="BC16">
        <f>('Average ∆Abs550'!BC18/(46800*0.6232))*(0.2*(10^-3))*(10^6)</f>
        <v>6.9225009051709944E-3</v>
      </c>
      <c r="BD16">
        <f>('Average ∆Abs550'!BD18/(46800*0.6232))*(0.2*(10^-3))*(10^6)</f>
        <v>6.9396442952283765E-3</v>
      </c>
      <c r="BE16">
        <f>('Average ∆Abs550'!BE18/(46800*0.6232))*(0.2*(10^-3))*(10^6)</f>
        <v>6.9517589575355957E-3</v>
      </c>
      <c r="BF16">
        <f>('Average ∆Abs550'!BF18/(46800*0.6232))*(0.2*(10^-3))*(10^6)</f>
        <v>6.9615878345018261E-3</v>
      </c>
      <c r="BG16">
        <f>('Average ∆Abs550'!BG18/(46800*0.6232))*(0.2*(10^-3))*(10^6)</f>
        <v>6.9753025465477334E-3</v>
      </c>
      <c r="BH16">
        <f>('Average ∆Abs550'!BH18/(46800*0.6232))*(0.2*(10^-3))*(10^6)</f>
        <v>6.9881029444572454E-3</v>
      </c>
      <c r="BI16">
        <f>('Average ∆Abs550'!BI18/(46800*0.6232))*(0.2*(10^-3))*(10^6)</f>
        <v>6.9988461355598719E-3</v>
      </c>
      <c r="BJ16">
        <f>('Average ∆Abs550'!BJ18/(46800*0.6232))*(0.2*(10^-3))*(10^6)</f>
        <v>7.0057034915828233E-3</v>
      </c>
      <c r="BK16">
        <f>('Average ∆Abs550'!BK18/(46800*0.6232))*(0.2*(10^-3))*(10^6)</f>
        <v>7.0123322690716795E-3</v>
      </c>
      <c r="BL16">
        <f>('Average ∆Abs550'!BL18/(46800*0.6232))*(0.2*(10^-3))*(10^6)</f>
        <v>7.017589575355942E-3</v>
      </c>
      <c r="BM16">
        <f>('Average ∆Abs550'!BM18/(46800*0.6232))*(0.2*(10^-3))*(10^6)</f>
        <v>7.0207896748333198E-3</v>
      </c>
      <c r="BN16">
        <f>('Average ∆Abs550'!BN18/(46800*0.6232))*(0.2*(10^-3))*(10^6)</f>
        <v>7.0306185517995537E-3</v>
      </c>
      <c r="BO16">
        <f>('Average ∆Abs550'!BO18/(46800*0.6232))*(0.2*(10^-3))*(10^6)</f>
        <v>7.0322186015382418E-3</v>
      </c>
      <c r="BP16">
        <f>('Average ∆Abs550'!BP18/(46800*0.6232))*(0.2*(10^-3))*(10^6)</f>
        <v>7.0367901722202114E-3</v>
      </c>
      <c r="BQ16">
        <f>('Average ∆Abs550'!BQ18/(46800*0.6232))*(0.2*(10^-3))*(10^6)</f>
        <v>7.0418188999703769E-3</v>
      </c>
      <c r="BR16">
        <f>('Average ∆Abs550'!BR18/(46800*0.6232))*(0.2*(10^-3))*(10^6)</f>
        <v>7.0463904706523466E-3</v>
      </c>
      <c r="BS16">
        <f>('Average ∆Abs550'!BS18/(46800*0.6232))*(0.2*(10^-3))*(10^6)</f>
        <v>7.0509620413343127E-3</v>
      </c>
      <c r="BT16">
        <f>('Average ∆Abs550'!BT18/(46800*0.6232))*(0.2*(10^-3))*(10^6)</f>
        <v>7.0541621408116914E-3</v>
      </c>
      <c r="BU16">
        <f>('Average ∆Abs550'!BU18/(46800*0.6232))*(0.2*(10^-3))*(10^6)</f>
        <v>7.0594194470959557E-3</v>
      </c>
      <c r="BV16">
        <f>('Average ∆Abs550'!BV18/(46800*0.6232))*(0.2*(10^-3))*(10^6)</f>
        <v>7.0639910177779245E-3</v>
      </c>
      <c r="BW16">
        <f>('Average ∆Abs550'!BW18/(46800*0.6232))*(0.2*(10^-3))*(10^6)</f>
        <v>7.074505630346453E-3</v>
      </c>
      <c r="BX16">
        <f>('Average ∆Abs550'!BX18/(46800*0.6232))*(0.2*(10^-3))*(10^6)</f>
        <v>7.0767914156874374E-3</v>
      </c>
      <c r="BY16">
        <f>('Average ∆Abs550'!BY18/(46800*0.6232))*(0.2*(10^-3))*(10^6)</f>
        <v>7.0841059287785864E-3</v>
      </c>
      <c r="BZ16">
        <f>('Average ∆Abs550'!BZ18/(46800*0.6232))*(0.2*(10^-3))*(10^6)</f>
        <v>7.0918775989379339E-3</v>
      </c>
      <c r="CA16">
        <f>('Average ∆Abs550'!CA18/(46800*0.6232))*(0.2*(10^-3))*(10^6)</f>
        <v>7.0964491696199018E-3</v>
      </c>
      <c r="CB16">
        <f>('Average ∆Abs550'!CB18/(46800*0.6232))*(0.2*(10^-3))*(10^6)</f>
        <v>7.1046779968474442E-3</v>
      </c>
      <c r="CC16">
        <f>('Average ∆Abs550'!CC18/(46800*0.6232))*(0.2*(10^-3))*(10^6)</f>
        <v>7.1092495675294139E-3</v>
      </c>
      <c r="CD16">
        <f>('Average ∆Abs550'!CD18/(46800*0.6232))*(0.2*(10^-3))*(10^6)</f>
        <v>7.1115353528704E-3</v>
      </c>
      <c r="CE16">
        <f>('Average ∆Abs550'!CE18/(46800*0.6232))*(0.2*(10^-3))*(10^6)</f>
        <v>7.1147354523477769E-3</v>
      </c>
      <c r="CF16">
        <f>('Average ∆Abs550'!CF18/(46800*0.6232))*(0.2*(10^-3))*(10^6)</f>
        <v>7.1213642298366304E-3</v>
      </c>
      <c r="CG16">
        <f>('Average ∆Abs550'!CG18/(46800*0.6232))*(0.2*(10^-3))*(10^6)</f>
        <v>7.1252500649163046E-3</v>
      </c>
      <c r="CH16">
        <f>('Average ∆Abs550'!CH18/(46800*0.6232))*(0.2*(10^-3))*(10^6)</f>
        <v>7.1282215858595854E-3</v>
      </c>
      <c r="CI16">
        <f>('Average ∆Abs550'!CI18/(46800*0.6232))*(0.2*(10^-3))*(10^6)</f>
        <v>7.1314216853369623E-3</v>
      </c>
      <c r="CJ16">
        <f>('Average ∆Abs550'!CJ18/(46800*0.6232))*(0.2*(10^-3))*(10^6)</f>
        <v>7.1373647272235212E-3</v>
      </c>
      <c r="CK16">
        <f>('Average ∆Abs550'!CK18/(46800*0.6232))*(0.2*(10^-3))*(10^6)</f>
        <v>7.1387361984281113E-3</v>
      </c>
      <c r="CL16">
        <f>('Average ∆Abs550'!CL18/(46800*0.6232))*(0.2*(10^-3))*(10^6)</f>
        <v>7.1455935544510645E-3</v>
      </c>
      <c r="CM16">
        <f>('Average ∆Abs550'!CM18/(46800*0.6232))*(0.2*(10^-3))*(10^6)</f>
        <v>7.1515365963376216E-3</v>
      </c>
      <c r="CN16">
        <f>('Average ∆Abs550'!CN18/(46800*0.6232))*(0.2*(10^-3))*(10^6)</f>
        <v>7.1540509602127057E-3</v>
      </c>
      <c r="CO16">
        <f>('Average ∆Abs550'!CO18/(46800*0.6232))*(0.2*(10^-3))*(10^6)</f>
        <v>7.1563367455536901E-3</v>
      </c>
      <c r="CP16">
        <f>('Average ∆Abs550'!CP18/(46800*0.6232))*(0.2*(10^-3))*(10^6)</f>
        <v>7.1606797377015618E-3</v>
      </c>
      <c r="CQ16">
        <f>('Average ∆Abs550'!CQ18/(46800*0.6232))*(0.2*(10^-3))*(10^6)</f>
        <v>7.1638798371789379E-3</v>
      </c>
      <c r="CR16">
        <f>('Average ∆Abs550'!CR18/(46800*0.6232))*(0.2*(10^-3))*(10^6)</f>
        <v>7.1675370937245141E-3</v>
      </c>
      <c r="CS16">
        <f>('Average ∆Abs550'!CS18/(46800*0.6232))*(0.2*(10^-3))*(10^6)</f>
        <v>7.1721086644064803E-3</v>
      </c>
      <c r="CT16">
        <f>('Average ∆Abs550'!CT18/(46800*0.6232))*(0.2*(10^-3))*(10^6)</f>
        <v>7.1771373921566484E-3</v>
      </c>
      <c r="CU16">
        <f>('Average ∆Abs550'!CU18/(46800*0.6232))*(0.2*(10^-3))*(10^6)</f>
        <v>7.1750801853497628E-3</v>
      </c>
    </row>
    <row r="17" spans="1:99" x14ac:dyDescent="0.25">
      <c r="A17">
        <v>2</v>
      </c>
      <c r="B17" s="13" t="s">
        <v>9</v>
      </c>
      <c r="C17">
        <f>('Average ∆Abs550'!C19/(46800*0.6232))*(0.2*(10^-3))*(10^6)</f>
        <v>0</v>
      </c>
      <c r="D17">
        <f>('Average ∆Abs550'!D19/(46800*0.6232))*(0.2*(10^-3))*(10^6)</f>
        <v>4.0641263362701102E-3</v>
      </c>
      <c r="E17">
        <f>('Average ∆Abs550'!E19/(46800*0.6232))*(0.2*(10^-3))*(10^6)</f>
        <v>5.4111396377121666E-3</v>
      </c>
      <c r="F17">
        <f>('Average ∆Abs550'!F19/(46800*0.6232))*(0.2*(10^-3))*(10^6)</f>
        <v>5.635375179662728E-3</v>
      </c>
      <c r="G17">
        <f>('Average ∆Abs550'!G19/(46800*0.6232))*(0.2*(10^-3))*(10^6)</f>
        <v>5.7334353707909564E-3</v>
      </c>
      <c r="H17">
        <f>('Average ∆Abs550'!H19/(46800*0.6232))*(0.2*(10^-3))*(10^6)</f>
        <v>5.761550530485062E-3</v>
      </c>
      <c r="I17">
        <f>('Average ∆Abs550'!I19/(46800*0.6232))*(0.2*(10^-3))*(10^6)</f>
        <v>5.7736651927922794E-3</v>
      </c>
      <c r="J17">
        <f>('Average ∆Abs550'!J19/(46800*0.6232))*(0.2*(10^-3))*(10^6)</f>
        <v>5.7661221011670325E-3</v>
      </c>
      <c r="K17">
        <f>('Average ∆Abs550'!K19/(46800*0.6232))*(0.2*(10^-3))*(10^6)</f>
        <v>5.7409784624162042E-3</v>
      </c>
      <c r="L17">
        <f>('Average ∆Abs550'!L19/(46800*0.6232))*(0.2*(10^-3))*(10^6)</f>
        <v>5.7366354702683333E-3</v>
      </c>
      <c r="M17">
        <f>('Average ∆Abs550'!M19/(46800*0.6232))*(0.2*(10^-3))*(10^6)</f>
        <v>5.7103489388470128E-3</v>
      </c>
      <c r="N17">
        <f>('Average ∆Abs550'!N19/(46800*0.6232))*(0.2*(10^-3))*(10^6)</f>
        <v>5.6950341770624184E-3</v>
      </c>
      <c r="O17">
        <f>('Average ∆Abs550'!O19/(46800*0.6232))*(0.2*(10^-3))*(10^6)</f>
        <v>5.6612045540158501E-3</v>
      </c>
      <c r="P17">
        <f>('Average ∆Abs550'!P19/(46800*0.6232))*(0.2*(10^-3))*(10^6)</f>
        <v>5.6504613629132236E-3</v>
      </c>
      <c r="Q17">
        <f>('Average ∆Abs550'!Q19/(46800*0.6232))*(0.2*(10^-3))*(10^6)</f>
        <v>5.6433754283561743E-3</v>
      </c>
      <c r="R17">
        <f>('Average ∆Abs550'!R19/(46800*0.6232))*(0.2*(10^-3))*(10^6)</f>
        <v>5.63811812207191E-3</v>
      </c>
      <c r="S17">
        <f>('Average ∆Abs550'!S19/(46800*0.6232))*(0.2*(10^-3))*(10^6)</f>
        <v>5.6221176246850193E-3</v>
      </c>
      <c r="T17">
        <f>('Average ∆Abs550'!T19/(46800*0.6232))*(0.2*(10^-3))*(10^6)</f>
        <v>5.6166317398666571E-3</v>
      </c>
      <c r="U17">
        <f>('Average ∆Abs550'!U19/(46800*0.6232))*(0.2*(10^-3))*(10^6)</f>
        <v>5.618231789605346E-3</v>
      </c>
      <c r="V17">
        <f>('Average ∆Abs550'!V19/(46800*0.6232))*(0.2*(10^-3))*(10^6)</f>
        <v>5.6136602189233789E-3</v>
      </c>
      <c r="W17">
        <f>('Average ∆Abs550'!W19/(46800*0.6232))*(0.2*(10^-3))*(10^6)</f>
        <v>5.6120601691846883E-3</v>
      </c>
      <c r="X17">
        <f>('Average ∆Abs550'!X19/(46800*0.6232))*(0.2*(10^-3))*(10^6)</f>
        <v>5.6159460042643624E-3</v>
      </c>
      <c r="Y17">
        <f>('Average ∆Abs550'!Y19/(46800*0.6232))*(0.2*(10^-3))*(10^6)</f>
        <v>5.6157174257302636E-3</v>
      </c>
      <c r="Z17">
        <f>('Average ∆Abs550'!Z19/(46800*0.6232))*(0.2*(10^-3))*(10^6)</f>
        <v>5.6189175252076414E-3</v>
      </c>
      <c r="AA17">
        <f>('Average ∆Abs550'!AA19/(46800*0.6232))*(0.2*(10^-3))*(10^6)</f>
        <v>5.6196032608099361E-3</v>
      </c>
      <c r="AB17">
        <f>('Average ∆Abs550'!AB19/(46800*0.6232))*(0.2*(10^-3))*(10^6)</f>
        <v>5.6228033602873147E-3</v>
      </c>
      <c r="AC17">
        <f>('Average ∆Abs550'!AC19/(46800*0.6232))*(0.2*(10^-3))*(10^6)</f>
        <v>5.6362894937991214E-3</v>
      </c>
      <c r="AD17">
        <f>('Average ∆Abs550'!AD19/(46800*0.6232))*(0.2*(10^-3))*(10^6)</f>
        <v>5.6408610644810902E-3</v>
      </c>
      <c r="AE17">
        <f>('Average ∆Abs550'!AE19/(46800*0.6232))*(0.2*(10^-3))*(10^6)</f>
        <v>5.644061163958468E-3</v>
      </c>
      <c r="AF17">
        <f>('Average ∆Abs550'!AF19/(46800*0.6232))*(0.2*(10^-3))*(10^6)</f>
        <v>5.648404156106338E-3</v>
      </c>
      <c r="AG17">
        <f>('Average ∆Abs550'!AG19/(46800*0.6232))*(0.2*(10^-3))*(10^6)</f>
        <v>5.6545757765269957E-3</v>
      </c>
      <c r="AH17">
        <f>('Average ∆Abs550'!AH19/(46800*0.6232))*(0.2*(10^-3))*(10^6)</f>
        <v>5.6559472477315876E-3</v>
      </c>
      <c r="AI17">
        <f>('Average ∆Abs550'!AI19/(46800*0.6232))*(0.2*(10^-3))*(10^6)</f>
        <v>5.6552615121292912E-3</v>
      </c>
      <c r="AJ17">
        <f>('Average ∆Abs550'!AJ19/(46800*0.6232))*(0.2*(10^-3))*(10^6)</f>
        <v>5.65983308281126E-3</v>
      </c>
      <c r="AK17">
        <f>('Average ∆Abs550'!AK19/(46800*0.6232))*(0.2*(10^-3))*(10^6)</f>
        <v>5.6614331325499489E-3</v>
      </c>
      <c r="AL17">
        <f>('Average ∆Abs550'!AL19/(46800*0.6232))*(0.2*(10^-3))*(10^6)</f>
        <v>5.6628046037545399E-3</v>
      </c>
      <c r="AM17">
        <f>('Average ∆Abs550'!AM19/(46800*0.6232))*(0.2*(10^-3))*(10^6)</f>
        <v>5.6650903890955243E-3</v>
      </c>
      <c r="AN17">
        <f>('Average ∆Abs550'!AN19/(46800*0.6232))*(0.2*(10^-3))*(10^6)</f>
        <v>5.6666904388342123E-3</v>
      </c>
      <c r="AO17">
        <f>('Average ∆Abs550'!AO19/(46800*0.6232))*(0.2*(10^-3))*(10^6)</f>
        <v>5.6717191665843795E-3</v>
      </c>
      <c r="AP17">
        <f>('Average ∆Abs550'!AP19/(46800*0.6232))*(0.2*(10^-3))*(10^6)</f>
        <v>5.671033430982084E-3</v>
      </c>
      <c r="AQ17">
        <f>('Average ∆Abs550'!AQ19/(46800*0.6232))*(0.2*(10^-3))*(10^6)</f>
        <v>5.6687476456410979E-3</v>
      </c>
      <c r="AR17">
        <f>('Average ∆Abs550'!AR19/(46800*0.6232))*(0.2*(10^-3))*(10^6)</f>
        <v>5.6678333315047054E-3</v>
      </c>
      <c r="AS17">
        <f>('Average ∆Abs550'!AS19/(46800*0.6232))*(0.2*(10^-3))*(10^6)</f>
        <v>5.6726334807207729E-3</v>
      </c>
      <c r="AT17">
        <f>('Average ∆Abs550'!AT19/(46800*0.6232))*(0.2*(10^-3))*(10^6)</f>
        <v>5.6737763733912651E-3</v>
      </c>
      <c r="AU17">
        <f>('Average ∆Abs550'!AU19/(46800*0.6232))*(0.2*(10^-3))*(10^6)</f>
        <v>5.6730906377889696E-3</v>
      </c>
      <c r="AV17">
        <f>('Average ∆Abs550'!AV19/(46800*0.6232))*(0.2*(10^-3))*(10^6)</f>
        <v>5.6744621089935606E-3</v>
      </c>
      <c r="AW17">
        <f>('Average ∆Abs550'!AW19/(46800*0.6232))*(0.2*(10^-3))*(10^6)</f>
        <v>5.6714905880502799E-3</v>
      </c>
      <c r="AX17">
        <f>('Average ∆Abs550'!AX19/(46800*0.6232))*(0.2*(10^-3))*(10^6)</f>
        <v>5.6730906377889696E-3</v>
      </c>
      <c r="AY17">
        <f>('Average ∆Abs550'!AY19/(46800*0.6232))*(0.2*(10^-3))*(10^6)</f>
        <v>5.6735477948571663E-3</v>
      </c>
      <c r="AZ17">
        <f>('Average ∆Abs550'!AZ19/(46800*0.6232))*(0.2*(10^-3))*(10^6)</f>
        <v>5.6735477948571663E-3</v>
      </c>
      <c r="BA17">
        <f>('Average ∆Abs550'!BA19/(46800*0.6232))*(0.2*(10^-3))*(10^6)</f>
        <v>5.674233530459461E-3</v>
      </c>
      <c r="BB17">
        <f>('Average ∆Abs550'!BB19/(46800*0.6232))*(0.2*(10^-3))*(10^6)</f>
        <v>5.6712620095161811E-3</v>
      </c>
      <c r="BC17">
        <f>('Average ∆Abs550'!BC19/(46800*0.6232))*(0.2*(10^-3))*(10^6)</f>
        <v>5.6721763236525745E-3</v>
      </c>
      <c r="BD17">
        <f>('Average ∆Abs550'!BD19/(46800*0.6232))*(0.2*(10^-3))*(10^6)</f>
        <v>5.6756050016640519E-3</v>
      </c>
      <c r="BE17">
        <f>('Average ∆Abs550'!BE19/(46800*0.6232))*(0.2*(10^-3))*(10^6)</f>
        <v>5.674004951925363E-3</v>
      </c>
      <c r="BF17">
        <f>('Average ∆Abs550'!BF19/(46800*0.6232))*(0.2*(10^-3))*(10^6)</f>
        <v>5.6724049021866741E-3</v>
      </c>
      <c r="BG17">
        <f>('Average ∆Abs550'!BG19/(46800*0.6232))*(0.2*(10^-3))*(10^6)</f>
        <v>5.6701191168456897E-3</v>
      </c>
      <c r="BH17">
        <f>('Average ∆Abs550'!BH19/(46800*0.6232))*(0.2*(10^-3))*(10^6)</f>
        <v>5.6714905880502799E-3</v>
      </c>
      <c r="BI17">
        <f>('Average ∆Abs550'!BI19/(46800*0.6232))*(0.2*(10^-3))*(10^6)</f>
        <v>5.6708048524479861E-3</v>
      </c>
      <c r="BJ17">
        <f>('Average ∆Abs550'!BJ19/(46800*0.6232))*(0.2*(10^-3))*(10^6)</f>
        <v>5.6662332817660165E-3</v>
      </c>
      <c r="BK17">
        <f>('Average ∆Abs550'!BK19/(46800*0.6232))*(0.2*(10^-3))*(10^6)</f>
        <v>5.6682904885729029E-3</v>
      </c>
      <c r="BL17">
        <f>('Average ∆Abs550'!BL19/(46800*0.6232))*(0.2*(10^-3))*(10^6)</f>
        <v>5.6689762241751976E-3</v>
      </c>
      <c r="BM17">
        <f>('Average ∆Abs550'!BM19/(46800*0.6232))*(0.2*(10^-3))*(10^6)</f>
        <v>5.6653189676296222E-3</v>
      </c>
      <c r="BN17">
        <f>('Average ∆Abs550'!BN19/(46800*0.6232))*(0.2*(10^-3))*(10^6)</f>
        <v>5.6637189178909341E-3</v>
      </c>
      <c r="BO17">
        <f>('Average ∆Abs550'!BO19/(46800*0.6232))*(0.2*(10^-3))*(10^6)</f>
        <v>5.6653189676296222E-3</v>
      </c>
      <c r="BP17">
        <f>('Average ∆Abs550'!BP19/(46800*0.6232))*(0.2*(10^-3))*(10^6)</f>
        <v>5.6630331822886387E-3</v>
      </c>
      <c r="BQ17">
        <f>('Average ∆Abs550'!BQ19/(46800*0.6232))*(0.2*(10^-3))*(10^6)</f>
        <v>5.6612045540158501E-3</v>
      </c>
      <c r="BR17">
        <f>('Average ∆Abs550'!BR19/(46800*0.6232))*(0.2*(10^-3))*(10^6)</f>
        <v>5.6612045540158501E-3</v>
      </c>
      <c r="BS17">
        <f>('Average ∆Abs550'!BS19/(46800*0.6232))*(0.2*(10^-3))*(10^6)</f>
        <v>5.6589187686748666E-3</v>
      </c>
      <c r="BT17">
        <f>('Average ∆Abs550'!BT19/(46800*0.6232))*(0.2*(10^-3))*(10^6)</f>
        <v>5.6575472974702765E-3</v>
      </c>
      <c r="BU17">
        <f>('Average ∆Abs550'!BU19/(46800*0.6232))*(0.2*(10^-3))*(10^6)</f>
        <v>5.6536614623906023E-3</v>
      </c>
      <c r="BV17">
        <f>('Average ∆Abs550'!BV19/(46800*0.6232))*(0.2*(10^-3))*(10^6)</f>
        <v>5.6513756770496188E-3</v>
      </c>
      <c r="BW17">
        <f>('Average ∆Abs550'!BW19/(46800*0.6232))*(0.2*(10^-3))*(10^6)</f>
        <v>5.6527471482542089E-3</v>
      </c>
      <c r="BX17">
        <f>('Average ∆Abs550'!BX19/(46800*0.6232))*(0.2*(10^-3))*(10^6)</f>
        <v>5.6504613629132236E-3</v>
      </c>
      <c r="BY17">
        <f>('Average ∆Abs550'!BY19/(46800*0.6232))*(0.2*(10^-3))*(10^6)</f>
        <v>5.6509185199814212E-3</v>
      </c>
      <c r="BZ17">
        <f>('Average ∆Abs550'!BZ19/(46800*0.6232))*(0.2*(10^-3))*(10^6)</f>
        <v>5.6518328341178146E-3</v>
      </c>
      <c r="CA17">
        <f>('Average ∆Abs550'!CA19/(46800*0.6232))*(0.2*(10^-3))*(10^6)</f>
        <v>5.6564044047997843E-3</v>
      </c>
      <c r="CB17">
        <f>('Average ∆Abs550'!CB19/(46800*0.6232))*(0.2*(10^-3))*(10^6)</f>
        <v>5.65549009066339E-3</v>
      </c>
      <c r="CC17">
        <f>('Average ∆Abs550'!CC19/(46800*0.6232))*(0.2*(10^-3))*(10^6)</f>
        <v>5.6532043053224047E-3</v>
      </c>
      <c r="CD17">
        <f>('Average ∆Abs550'!CD19/(46800*0.6232))*(0.2*(10^-3))*(10^6)</f>
        <v>5.6532043053224047E-3</v>
      </c>
      <c r="CE17">
        <f>('Average ∆Abs550'!CE19/(46800*0.6232))*(0.2*(10^-3))*(10^6)</f>
        <v>5.6495470487768311E-3</v>
      </c>
      <c r="CF17">
        <f>('Average ∆Abs550'!CF19/(46800*0.6232))*(0.2*(10^-3))*(10^6)</f>
        <v>5.6561758262656855E-3</v>
      </c>
      <c r="CG17">
        <f>('Average ∆Abs550'!CG19/(46800*0.6232))*(0.2*(10^-3))*(10^6)</f>
        <v>5.6509185199814212E-3</v>
      </c>
      <c r="CH17">
        <f>('Average ∆Abs550'!CH19/(46800*0.6232))*(0.2*(10^-3))*(10^6)</f>
        <v>5.6516042555837176E-3</v>
      </c>
      <c r="CI17">
        <f>('Average ∆Abs550'!CI19/(46800*0.6232))*(0.2*(10^-3))*(10^6)</f>
        <v>5.6502327843791266E-3</v>
      </c>
      <c r="CJ17">
        <f>('Average ∆Abs550'!CJ19/(46800*0.6232))*(0.2*(10^-3))*(10^6)</f>
        <v>5.6493184702427323E-3</v>
      </c>
      <c r="CK17">
        <f>('Average ∆Abs550'!CK19/(46800*0.6232))*(0.2*(10^-3))*(10^6)</f>
        <v>5.6506899414473242E-3</v>
      </c>
      <c r="CL17">
        <f>('Average ∆Abs550'!CL19/(46800*0.6232))*(0.2*(10^-3))*(10^6)</f>
        <v>5.6506899414473242E-3</v>
      </c>
      <c r="CM17">
        <f>('Average ∆Abs550'!CM19/(46800*0.6232))*(0.2*(10^-3))*(10^6)</f>
        <v>5.6520614126519134E-3</v>
      </c>
      <c r="CN17">
        <f>('Average ∆Abs550'!CN19/(46800*0.6232))*(0.2*(10^-3))*(10^6)</f>
        <v>5.6500042058450278E-3</v>
      </c>
      <c r="CO17">
        <f>('Average ∆Abs550'!CO19/(46800*0.6232))*(0.2*(10^-3))*(10^6)</f>
        <v>5.6500042058450278E-3</v>
      </c>
      <c r="CP17">
        <f>('Average ∆Abs550'!CP19/(46800*0.6232))*(0.2*(10^-3))*(10^6)</f>
        <v>5.6520614126519134E-3</v>
      </c>
      <c r="CQ17">
        <f>('Average ∆Abs550'!CQ19/(46800*0.6232))*(0.2*(10^-3))*(10^6)</f>
        <v>5.6506899414473242E-3</v>
      </c>
      <c r="CR17">
        <f>('Average ∆Abs550'!CR19/(46800*0.6232))*(0.2*(10^-3))*(10^6)</f>
        <v>5.6520614126519134E-3</v>
      </c>
      <c r="CS17">
        <f>('Average ∆Abs550'!CS19/(46800*0.6232))*(0.2*(10^-3))*(10^6)</f>
        <v>5.649775627310929E-3</v>
      </c>
      <c r="CT17">
        <f>('Average ∆Abs550'!CT19/(46800*0.6232))*(0.2*(10^-3))*(10^6)</f>
        <v>5.6570901404020789E-3</v>
      </c>
      <c r="CU17">
        <f>('Average ∆Abs550'!CU19/(46800*0.6232))*(0.2*(10^-3))*(10^6)</f>
        <v>5.6504613629132236E-3</v>
      </c>
    </row>
    <row r="18" spans="1:99" x14ac:dyDescent="0.25">
      <c r="A18">
        <v>10</v>
      </c>
      <c r="B18" s="13" t="s">
        <v>11</v>
      </c>
      <c r="C18">
        <f>('Average ∆Abs550'!C20/(46800*0.6232))*(0.2*(10^-3))*(10^6)</f>
        <v>0</v>
      </c>
      <c r="D18">
        <f>('Average ∆Abs550'!D20/(46800*0.6232))*(0.2*(10^-3))*(10^6)</f>
        <v>4.2538465195718087E-3</v>
      </c>
      <c r="E18">
        <f>('Average ∆Abs550'!E20/(46800*0.6232))*(0.2*(10^-3))*(10^6)</f>
        <v>6.2728807112632538E-3</v>
      </c>
      <c r="F18">
        <f>('Average ∆Abs550'!F20/(46800*0.6232))*(0.2*(10^-3))*(10^6)</f>
        <v>7.1097067245976097E-3</v>
      </c>
      <c r="G18">
        <f>('Average ∆Abs550'!G20/(46800*0.6232))*(0.2*(10^-3))*(10^6)</f>
        <v>7.4272023084603319E-3</v>
      </c>
      <c r="H18">
        <f>('Average ∆Abs550'!H20/(46800*0.6232))*(0.2*(10^-3))*(10^6)</f>
        <v>7.7478979918004318E-3</v>
      </c>
      <c r="I18">
        <f>('Average ∆Abs550'!I20/(46800*0.6232))*(0.2*(10^-3))*(10^6)</f>
        <v>7.8925882038847397E-3</v>
      </c>
      <c r="J18">
        <f>('Average ∆Abs550'!J20/(46800*0.6232))*(0.2*(10^-3))*(10^6)</f>
        <v>8.0084775206726421E-3</v>
      </c>
      <c r="K18">
        <f>('Average ∆Abs550'!K20/(46800*0.6232))*(0.2*(10^-3))*(10^6)</f>
        <v>8.1181952170398912E-3</v>
      </c>
      <c r="L18">
        <f>('Average ∆Abs550'!L20/(46800*0.6232))*(0.2*(10^-3))*(10^6)</f>
        <v>8.218998350577298E-3</v>
      </c>
      <c r="M18">
        <f>('Average ∆Abs550'!M20/(46800*0.6232))*(0.2*(10^-3))*(10^6)</f>
        <v>8.3092868715461763E-3</v>
      </c>
      <c r="N18">
        <f>('Average ∆Abs550'!N20/(46800*0.6232))*(0.2*(10^-3))*(10^6)</f>
        <v>8.3854035234009559E-3</v>
      </c>
      <c r="O18">
        <f>('Average ∆Abs550'!O20/(46800*0.6232))*(0.2*(10^-3))*(10^6)</f>
        <v>8.4475768846757303E-3</v>
      </c>
      <c r="P18">
        <f>('Average ∆Abs550'!P20/(46800*0.6232))*(0.2*(10^-3))*(10^6)</f>
        <v>8.5031214684616486E-3</v>
      </c>
      <c r="Q18">
        <f>('Average ∆Abs550'!Q20/(46800*0.6232))*(0.2*(10^-3))*(10^6)</f>
        <v>8.5577517381111735E-3</v>
      </c>
      <c r="R18">
        <f>('Average ∆Abs550'!R20/(46800*0.6232))*(0.2*(10^-3))*(10^6)</f>
        <v>8.5982101386465962E-3</v>
      </c>
      <c r="S18">
        <f>('Average ∆Abs550'!S20/(46800*0.6232))*(0.2*(10^-3))*(10^6)</f>
        <v>8.6324969187613603E-3</v>
      </c>
      <c r="T18">
        <f>('Average ∆Abs550'!T20/(46800*0.6232))*(0.2*(10^-3))*(10^6)</f>
        <v>8.6681551700807154E-3</v>
      </c>
      <c r="U18">
        <f>('Average ∆Abs550'!U20/(46800*0.6232))*(0.2*(10^-3))*(10^6)</f>
        <v>8.6971846439112162E-3</v>
      </c>
      <c r="V18">
        <f>('Average ∆Abs550'!V20/(46800*0.6232))*(0.2*(10^-3))*(10^6)</f>
        <v>8.7223282826620445E-3</v>
      </c>
      <c r="W18">
        <f>('Average ∆Abs550'!W20/(46800*0.6232))*(0.2*(10^-3))*(10^6)</f>
        <v>8.7413003009922143E-3</v>
      </c>
      <c r="X18">
        <f>('Average ∆Abs550'!X20/(46800*0.6232))*(0.2*(10^-3))*(10^6)</f>
        <v>8.7611866334587792E-3</v>
      </c>
      <c r="Y18">
        <f>('Average ∆Abs550'!Y20/(46800*0.6232))*(0.2*(10^-3))*(10^6)</f>
        <v>8.7792443376525538E-3</v>
      </c>
      <c r="Z18">
        <f>('Average ∆Abs550'!Z20/(46800*0.6232))*(0.2*(10^-3))*(10^6)</f>
        <v>8.7915875784938709E-3</v>
      </c>
      <c r="AA18">
        <f>('Average ∆Abs550'!AA20/(46800*0.6232))*(0.2*(10^-3))*(10^6)</f>
        <v>8.8105595968240372E-3</v>
      </c>
      <c r="AB18">
        <f>('Average ∆Abs550'!AB20/(46800*0.6232))*(0.2*(10^-3))*(10^6)</f>
        <v>8.8183312669833872E-3</v>
      </c>
      <c r="AC18">
        <f>('Average ∆Abs550'!AC20/(46800*0.6232))*(0.2*(10^-3))*(10^6)</f>
        <v>8.8318174004951948E-3</v>
      </c>
      <c r="AD18">
        <f>('Average ∆Abs550'!AD20/(46800*0.6232))*(0.2*(10^-3))*(10^6)</f>
        <v>8.8432463272001133E-3</v>
      </c>
      <c r="AE18">
        <f>('Average ∆Abs550'!AE20/(46800*0.6232))*(0.2*(10^-3))*(10^6)</f>
        <v>8.8487322120184772E-3</v>
      </c>
      <c r="AF18">
        <f>('Average ∆Abs550'!AF20/(46800*0.6232))*(0.2*(10^-3))*(10^6)</f>
        <v>8.8576467748483143E-3</v>
      </c>
      <c r="AG18">
        <f>('Average ∆Abs550'!AG20/(46800*0.6232))*(0.2*(10^-3))*(10^6)</f>
        <v>8.8638183952689745E-3</v>
      </c>
      <c r="AH18">
        <f>('Average ∆Abs550'!AH20/(46800*0.6232))*(0.2*(10^-3))*(10^6)</f>
        <v>8.872047222496517E-3</v>
      </c>
      <c r="AI18">
        <f>('Average ∆Abs550'!AI20/(46800*0.6232))*(0.2*(10^-3))*(10^6)</f>
        <v>8.8759330575761911E-3</v>
      </c>
      <c r="AJ18">
        <f>('Average ∆Abs550'!AJ20/(46800*0.6232))*(0.2*(10^-3))*(10^6)</f>
        <v>8.8782188429171738E-3</v>
      </c>
      <c r="AK18">
        <f>('Average ∆Abs550'!AK20/(46800*0.6232))*(0.2*(10^-3))*(10^6)</f>
        <v>8.8821046779968462E-3</v>
      </c>
      <c r="AL18">
        <f>('Average ∆Abs550'!AL20/(46800*0.6232))*(0.2*(10^-3))*(10^6)</f>
        <v>8.8880477198834077E-3</v>
      </c>
      <c r="AM18">
        <f>('Average ∆Abs550'!AM20/(46800*0.6232))*(0.2*(10^-3))*(10^6)</f>
        <v>8.8903335052243886E-3</v>
      </c>
      <c r="AN18">
        <f>('Average ∆Abs550'!AN20/(46800*0.6232))*(0.2*(10^-3))*(10^6)</f>
        <v>8.8965051256450489E-3</v>
      </c>
      <c r="AO18">
        <f>('Average ∆Abs550'!AO20/(46800*0.6232))*(0.2*(10^-3))*(10^6)</f>
        <v>8.8992480680542309E-3</v>
      </c>
      <c r="AP18">
        <f>('Average ∆Abs550'!AP20/(46800*0.6232))*(0.2*(10^-3))*(10^6)</f>
        <v>8.9008481177929189E-3</v>
      </c>
      <c r="AQ18">
        <f>('Average ∆Abs550'!AQ20/(46800*0.6232))*(0.2*(10^-3))*(10^6)</f>
        <v>8.9008481177929189E-3</v>
      </c>
      <c r="AR18">
        <f>('Average ∆Abs550'!AR20/(46800*0.6232))*(0.2*(10^-3))*(10^6)</f>
        <v>8.9067911596794752E-3</v>
      </c>
      <c r="AS18">
        <f>('Average ∆Abs550'!AS20/(46800*0.6232))*(0.2*(10^-3))*(10^6)</f>
        <v>8.9047339528725931E-3</v>
      </c>
      <c r="AT18">
        <f>('Average ∆Abs550'!AT20/(46800*0.6232))*(0.2*(10^-3))*(10^6)</f>
        <v>8.9081626308840679E-3</v>
      </c>
      <c r="AU18">
        <f>('Average ∆Abs550'!AU20/(46800*0.6232))*(0.2*(10^-3))*(10^6)</f>
        <v>8.9120484659637421E-3</v>
      </c>
      <c r="AV18">
        <f>('Average ∆Abs550'!AV20/(46800*0.6232))*(0.2*(10^-3))*(10^6)</f>
        <v>8.9134199371683331E-3</v>
      </c>
      <c r="AW18">
        <f>('Average ∆Abs550'!AW20/(46800*0.6232))*(0.2*(10^-3))*(10^6)</f>
        <v>8.9127342015660384E-3</v>
      </c>
      <c r="AX18">
        <f>('Average ∆Abs550'!AX20/(46800*0.6232))*(0.2*(10^-3))*(10^6)</f>
        <v>8.9166200366457126E-3</v>
      </c>
      <c r="AY18">
        <f>('Average ∆Abs550'!AY20/(46800*0.6232))*(0.2*(10^-3))*(10^6)</f>
        <v>8.9193629790548928E-3</v>
      </c>
      <c r="AZ18">
        <f>('Average ∆Abs550'!AZ20/(46800*0.6232))*(0.2*(10^-3))*(10^6)</f>
        <v>8.9193629790548928E-3</v>
      </c>
      <c r="BA18">
        <f>('Average ∆Abs550'!BA20/(46800*0.6232))*(0.2*(10^-3))*(10^6)</f>
        <v>8.9200487146571857E-3</v>
      </c>
      <c r="BB18">
        <f>('Average ∆Abs550'!BB20/(46800*0.6232))*(0.2*(10^-3))*(10^6)</f>
        <v>8.9170771937139067E-3</v>
      </c>
      <c r="BC18">
        <f>('Average ∆Abs550'!BC20/(46800*0.6232))*(0.2*(10^-3))*(10^6)</f>
        <v>8.9157057225093157E-3</v>
      </c>
      <c r="BD18">
        <f>('Average ∆Abs550'!BD20/(46800*0.6232))*(0.2*(10^-3))*(10^6)</f>
        <v>8.9237059712027628E-3</v>
      </c>
      <c r="BE18">
        <f>('Average ∆Abs550'!BE20/(46800*0.6232))*(0.2*(10^-3))*(10^6)</f>
        <v>8.9221059214640731E-3</v>
      </c>
      <c r="BF18">
        <f>('Average ∆Abs550'!BF20/(46800*0.6232))*(0.2*(10^-3))*(10^6)</f>
        <v>8.9250774424073538E-3</v>
      </c>
      <c r="BG18">
        <f>('Average ∆Abs550'!BG20/(46800*0.6232))*(0.2*(10^-3))*(10^6)</f>
        <v>8.9273632277483365E-3</v>
      </c>
      <c r="BH18">
        <f>('Average ∆Abs550'!BH20/(46800*0.6232))*(0.2*(10^-3))*(10^6)</f>
        <v>8.9264489136119431E-3</v>
      </c>
      <c r="BI18">
        <f>('Average ∆Abs550'!BI20/(46800*0.6232))*(0.2*(10^-3))*(10^6)</f>
        <v>8.9257631780096484E-3</v>
      </c>
      <c r="BJ18">
        <f>('Average ∆Abs550'!BJ20/(46800*0.6232))*(0.2*(10^-3))*(10^6)</f>
        <v>8.9257631780096484E-3</v>
      </c>
      <c r="BK18">
        <f>('Average ∆Abs550'!BK20/(46800*0.6232))*(0.2*(10^-3))*(10^6)</f>
        <v>8.927820384816534E-3</v>
      </c>
      <c r="BL18">
        <f>('Average ∆Abs550'!BL20/(46800*0.6232))*(0.2*(10^-3))*(10^6)</f>
        <v>8.9307919057598131E-3</v>
      </c>
      <c r="BM18">
        <f>('Average ∆Abs550'!BM20/(46800*0.6232))*(0.2*(10^-3))*(10^6)</f>
        <v>8.9294204345552221E-3</v>
      </c>
      <c r="BN18">
        <f>('Average ∆Abs550'!BN20/(46800*0.6232))*(0.2*(10^-3))*(10^6)</f>
        <v>8.9301061701575184E-3</v>
      </c>
      <c r="BO18">
        <f>('Average ∆Abs550'!BO20/(46800*0.6232))*(0.2*(10^-3))*(10^6)</f>
        <v>8.9317062198962082E-3</v>
      </c>
      <c r="BP18">
        <f>('Average ∆Abs550'!BP20/(46800*0.6232))*(0.2*(10^-3))*(10^6)</f>
        <v>8.9317062198962082E-3</v>
      </c>
      <c r="BQ18">
        <f>('Average ∆Abs550'!BQ20/(46800*0.6232))*(0.2*(10^-3))*(10^6)</f>
        <v>8.9344491623053902E-3</v>
      </c>
      <c r="BR18">
        <f>('Average ∆Abs550'!BR20/(46800*0.6232))*(0.2*(10^-3))*(10^6)</f>
        <v>8.9344491623053902E-3</v>
      </c>
      <c r="BS18">
        <f>('Average ∆Abs550'!BS20/(46800*0.6232))*(0.2*(10^-3))*(10^6)</f>
        <v>8.9344491623053902E-3</v>
      </c>
      <c r="BT18">
        <f>('Average ∆Abs550'!BT20/(46800*0.6232))*(0.2*(10^-3))*(10^6)</f>
        <v>8.9330776911007975E-3</v>
      </c>
      <c r="BU18">
        <f>('Average ∆Abs550'!BU20/(46800*0.6232))*(0.2*(10^-3))*(10^6)</f>
        <v>8.9360492120440765E-3</v>
      </c>
      <c r="BV18">
        <f>('Average ∆Abs550'!BV20/(46800*0.6232))*(0.2*(10^-3))*(10^6)</f>
        <v>8.9406207827260453E-3</v>
      </c>
      <c r="BW18">
        <f>('Average ∆Abs550'!BW20/(46800*0.6232))*(0.2*(10^-3))*(10^6)</f>
        <v>8.9351348979076831E-3</v>
      </c>
      <c r="BX18">
        <f>('Average ∆Abs550'!BX20/(46800*0.6232))*(0.2*(10^-3))*(10^6)</f>
        <v>8.9374206832486692E-3</v>
      </c>
      <c r="BY18">
        <f>('Average ∆Abs550'!BY20/(46800*0.6232))*(0.2*(10^-3))*(10^6)</f>
        <v>8.937877840316865E-3</v>
      </c>
      <c r="BZ18">
        <f>('Average ∆Abs550'!BZ20/(46800*0.6232))*(0.2*(10^-3))*(10^6)</f>
        <v>8.9387921544532584E-3</v>
      </c>
      <c r="CA18">
        <f>('Average ∆Abs550'!CA20/(46800*0.6232))*(0.2*(10^-3))*(10^6)</f>
        <v>8.9433637251352272E-3</v>
      </c>
      <c r="CB18">
        <f>('Average ∆Abs550'!CB20/(46800*0.6232))*(0.2*(10^-3))*(10^6)</f>
        <v>8.9447351963398182E-3</v>
      </c>
      <c r="CC18">
        <f>('Average ∆Abs550'!CC20/(46800*0.6232))*(0.2*(10^-3))*(10^6)</f>
        <v>8.9447351963398182E-3</v>
      </c>
      <c r="CD18">
        <f>('Average ∆Abs550'!CD20/(46800*0.6232))*(0.2*(10^-3))*(10^6)</f>
        <v>8.9447351963398182E-3</v>
      </c>
      <c r="CE18">
        <f>('Average ∆Abs550'!CE20/(46800*0.6232))*(0.2*(10^-3))*(10^6)</f>
        <v>8.9456495104762116E-3</v>
      </c>
      <c r="CF18">
        <f>('Average ∆Abs550'!CF20/(46800*0.6232))*(0.2*(10^-3))*(10^6)</f>
        <v>8.9499925026240816E-3</v>
      </c>
      <c r="CG18">
        <f>('Average ∆Abs550'!CG20/(46800*0.6232))*(0.2*(10^-3))*(10^6)</f>
        <v>8.9470209816808026E-3</v>
      </c>
      <c r="CH18">
        <f>('Average ∆Abs550'!CH20/(46800*0.6232))*(0.2*(10^-3))*(10^6)</f>
        <v>8.9477067172830972E-3</v>
      </c>
      <c r="CI18">
        <f>('Average ∆Abs550'!CI20/(46800*0.6232))*(0.2*(10^-3))*(10^6)</f>
        <v>8.9463352460785062E-3</v>
      </c>
      <c r="CJ18">
        <f>('Average ∆Abs550'!CJ20/(46800*0.6232))*(0.2*(10^-3))*(10^6)</f>
        <v>8.9477067172830972E-3</v>
      </c>
      <c r="CK18">
        <f>('Average ∆Abs550'!CK20/(46800*0.6232))*(0.2*(10^-3))*(10^6)</f>
        <v>8.953649759169657E-3</v>
      </c>
      <c r="CL18">
        <f>('Average ∆Abs550'!CL20/(46800*0.6232))*(0.2*(10^-3))*(10^6)</f>
        <v>8.9513639738286726E-3</v>
      </c>
      <c r="CM18">
        <f>('Average ∆Abs550'!CM20/(46800*0.6232))*(0.2*(10^-3))*(10^6)</f>
        <v>8.9573070157152324E-3</v>
      </c>
      <c r="CN18">
        <f>('Average ∆Abs550'!CN20/(46800*0.6232))*(0.2*(10^-3))*(10^6)</f>
        <v>8.9529640235673606E-3</v>
      </c>
      <c r="CO18">
        <f>('Average ∆Abs550'!CO20/(46800*0.6232))*(0.2*(10^-3))*(10^6)</f>
        <v>8.955249808908345E-3</v>
      </c>
      <c r="CP18">
        <f>('Average ∆Abs550'!CP20/(46800*0.6232))*(0.2*(10^-3))*(10^6)</f>
        <v>8.9573070157152324E-3</v>
      </c>
      <c r="CQ18">
        <f>('Average ∆Abs550'!CQ20/(46800*0.6232))*(0.2*(10^-3))*(10^6)</f>
        <v>8.953649759169657E-3</v>
      </c>
      <c r="CR18">
        <f>('Average ∆Abs550'!CR20/(46800*0.6232))*(0.2*(10^-3))*(10^6)</f>
        <v>8.9595928010562167E-3</v>
      </c>
      <c r="CS18">
        <f>('Average ∆Abs550'!CS20/(46800*0.6232))*(0.2*(10^-3))*(10^6)</f>
        <v>8.9595928010562167E-3</v>
      </c>
      <c r="CT18">
        <f>('Average ∆Abs550'!CT20/(46800*0.6232))*(0.2*(10^-3))*(10^6)</f>
        <v>8.9600499581244126E-3</v>
      </c>
      <c r="CU18">
        <f>('Average ∆Abs550'!CU20/(46800*0.6232))*(0.2*(10^-3))*(10^6)</f>
        <v>8.9602785366585114E-3</v>
      </c>
    </row>
    <row r="19" spans="1:99" x14ac:dyDescent="0.25">
      <c r="A19">
        <v>11</v>
      </c>
      <c r="B19" s="13" t="s">
        <v>12</v>
      </c>
      <c r="C19">
        <f>('Average ∆Abs550'!C21/(46800*0.6232))*(0.2*(10^-3))*(10^6)</f>
        <v>0</v>
      </c>
      <c r="D19">
        <f>('Average ∆Abs550'!D21/(46800*0.6232))*(0.2*(10^-3))*(10^6)</f>
        <v>3.9544086399028637E-3</v>
      </c>
      <c r="E19">
        <f>('Average ∆Abs550'!E21/(46800*0.6232))*(0.2*(10^-3))*(10^6)</f>
        <v>5.8728682765909991E-3</v>
      </c>
      <c r="F19">
        <f>('Average ∆Abs550'!F21/(46800*0.6232))*(0.2*(10^-3))*(10^6)</f>
        <v>5.3976535042003591E-3</v>
      </c>
      <c r="G19">
        <f>('Average ∆Abs550'!G21/(46800*0.6232))*(0.2*(10^-3))*(10^6)</f>
        <v>5.2031331716825948E-3</v>
      </c>
      <c r="H19">
        <f>('Average ∆Abs550'!H21/(46800*0.6232))*(0.2*(10^-3))*(10^6)</f>
        <v>5.2152478339898122E-3</v>
      </c>
      <c r="I19">
        <f>('Average ∆Abs550'!I21/(46800*0.6232))*(0.2*(10^-3))*(10^6)</f>
        <v>5.2319340669789967E-3</v>
      </c>
      <c r="J19">
        <f>('Average ∆Abs550'!J21/(46800*0.6232))*(0.2*(10^-3))*(10^6)</f>
        <v>5.2541061847865451E-3</v>
      </c>
      <c r="K19">
        <f>('Average ∆Abs550'!K21/(46800*0.6232))*(0.2*(10^-3))*(10^6)</f>
        <v>5.2746782528554038E-3</v>
      </c>
      <c r="L19">
        <f>('Average ∆Abs550'!L21/(46800*0.6232))*(0.2*(10^-3))*(10^6)</f>
        <v>5.3069078261632815E-3</v>
      </c>
      <c r="M19">
        <f>('Average ∆Abs550'!M21/(46800*0.6232))*(0.2*(10^-3))*(10^6)</f>
        <v>5.3263370015616471E-3</v>
      </c>
      <c r="N19">
        <f>('Average ∆Abs550'!N21/(46800*0.6232))*(0.2*(10^-3))*(10^6)</f>
        <v>5.3544521612557561E-3</v>
      </c>
      <c r="O19">
        <f>('Average ∆Abs550'!O21/(46800*0.6232))*(0.2*(10^-3))*(10^6)</f>
        <v>5.3663382450288757E-3</v>
      </c>
      <c r="P19">
        <f>('Average ∆Abs550'!P21/(46800*0.6232))*(0.2*(10^-3))*(10^6)</f>
        <v>5.3853102633590446E-3</v>
      </c>
      <c r="Q19">
        <f>('Average ∆Abs550'!Q21/(46800*0.6232))*(0.2*(10^-3))*(10^6)</f>
        <v>5.4010821822118365E-3</v>
      </c>
      <c r="R19">
        <f>('Average ∆Abs550'!R21/(46800*0.6232))*(0.2*(10^-3))*(10^6)</f>
        <v>5.4141111586554474E-3</v>
      </c>
      <c r="S19">
        <f>('Average ∆Abs550'!S21/(46800*0.6232))*(0.2*(10^-3))*(10^6)</f>
        <v>5.4346832267243069E-3</v>
      </c>
      <c r="T19">
        <f>('Average ∆Abs550'!T21/(46800*0.6232))*(0.2*(10^-3))*(10^6)</f>
        <v>5.4543409806567704E-3</v>
      </c>
      <c r="U19">
        <f>('Average ∆Abs550'!U21/(46800*0.6232))*(0.2*(10^-3))*(10^6)</f>
        <v>5.4673699571003813E-3</v>
      </c>
      <c r="V19">
        <f>('Average ∆Abs550'!V21/(46800*0.6232))*(0.2*(10^-3))*(10^6)</f>
        <v>5.4856562398282547E-3</v>
      </c>
      <c r="W19">
        <f>('Average ∆Abs550'!W21/(46800*0.6232))*(0.2*(10^-3))*(10^6)</f>
        <v>5.5023424728174409E-3</v>
      </c>
      <c r="X19">
        <f>('Average ∆Abs550'!X21/(46800*0.6232))*(0.2*(10^-3))*(10^6)</f>
        <v>5.522228805284005E-3</v>
      </c>
      <c r="Y19">
        <f>('Average ∆Abs550'!Y21/(46800*0.6232))*(0.2*(10^-3))*(10^6)</f>
        <v>5.5357149387958125E-3</v>
      </c>
      <c r="Z19">
        <f>('Average ∆Abs550'!Z21/(46800*0.6232))*(0.2*(10^-3))*(10^6)</f>
        <v>5.5457723942961418E-3</v>
      </c>
      <c r="AA19">
        <f>('Average ∆Abs550'!AA21/(46800*0.6232))*(0.2*(10^-3))*(10^6)</f>
        <v>5.5556012712623757E-3</v>
      </c>
      <c r="AB19">
        <f>('Average ∆Abs550'!AB21/(46800*0.6232))*(0.2*(10^-3))*(10^6)</f>
        <v>5.5656587267627058E-3</v>
      </c>
      <c r="AC19">
        <f>('Average ∆Abs550'!AC21/(46800*0.6232))*(0.2*(10^-3))*(10^6)</f>
        <v>5.5768590749335307E-3</v>
      </c>
      <c r="AD19">
        <f>('Average ∆Abs550'!AD21/(46800*0.6232))*(0.2*(10^-3))*(10^6)</f>
        <v>5.5860022162974666E-3</v>
      </c>
      <c r="AE19">
        <f>('Average ∆Abs550'!AE21/(46800*0.6232))*(0.2*(10^-3))*(10^6)</f>
        <v>5.593773886456814E-3</v>
      </c>
      <c r="AF19">
        <f>('Average ∆Abs550'!AF21/(46800*0.6232))*(0.2*(10^-3))*(10^6)</f>
        <v>5.6026884492866519E-3</v>
      </c>
      <c r="AG19">
        <f>('Average ∆Abs550'!AG21/(46800*0.6232))*(0.2*(10^-3))*(10^6)</f>
        <v>5.6134316403892784E-3</v>
      </c>
      <c r="AH19">
        <f>('Average ∆Abs550'!AH21/(46800*0.6232))*(0.2*(10^-3))*(10^6)</f>
        <v>5.6216604676168217E-3</v>
      </c>
      <c r="AI19">
        <f>('Average ∆Abs550'!AI21/(46800*0.6232))*(0.2*(10^-3))*(10^6)</f>
        <v>5.6278320880374785E-3</v>
      </c>
      <c r="AJ19">
        <f>('Average ∆Abs550'!AJ21/(46800*0.6232))*(0.2*(10^-3))*(10^6)</f>
        <v>5.6369752294014169E-3</v>
      </c>
      <c r="AK19">
        <f>('Average ∆Abs550'!AK21/(46800*0.6232))*(0.2*(10^-3))*(10^6)</f>
        <v>5.6431468498220746E-3</v>
      </c>
      <c r="AL19">
        <f>('Average ∆Abs550'!AL21/(46800*0.6232))*(0.2*(10^-3))*(10^6)</f>
        <v>5.6513756770496188E-3</v>
      </c>
      <c r="AM19">
        <f>('Average ∆Abs550'!AM21/(46800*0.6232))*(0.2*(10^-3))*(10^6)</f>
        <v>5.6582330330725702E-3</v>
      </c>
      <c r="AN19">
        <f>('Average ∆Abs550'!AN21/(46800*0.6232))*(0.2*(10^-3))*(10^6)</f>
        <v>5.6644046534932296E-3</v>
      </c>
      <c r="AO19">
        <f>('Average ∆Abs550'!AO21/(46800*0.6232))*(0.2*(10^-3))*(10^6)</f>
        <v>5.6717191665843795E-3</v>
      </c>
      <c r="AP19">
        <f>('Average ∆Abs550'!AP21/(46800*0.6232))*(0.2*(10^-3))*(10^6)</f>
        <v>5.6778907870050372E-3</v>
      </c>
      <c r="AQ19">
        <f>('Average ∆Abs550'!AQ21/(46800*0.6232))*(0.2*(10^-3))*(10^6)</f>
        <v>5.6824623576870043E-3</v>
      </c>
      <c r="AR19">
        <f>('Average ∆Abs550'!AR21/(46800*0.6232))*(0.2*(10^-3))*(10^6)</f>
        <v>5.6884053995735649E-3</v>
      </c>
      <c r="AS19">
        <f>('Average ∆Abs550'!AS21/(46800*0.6232))*(0.2*(10^-3))*(10^6)</f>
        <v>5.6932055487896299E-3</v>
      </c>
      <c r="AT19">
        <f>('Average ∆Abs550'!AT21/(46800*0.6232))*(0.2*(10^-3))*(10^6)</f>
        <v>5.6966342268011082E-3</v>
      </c>
      <c r="AU19">
        <f>('Average ∆Abs550'!AU21/(46800*0.6232))*(0.2*(10^-3))*(10^6)</f>
        <v>5.6982342765397971E-3</v>
      </c>
      <c r="AV19">
        <f>('Average ∆Abs550'!AV21/(46800*0.6232))*(0.2*(10^-3))*(10^6)</f>
        <v>5.704177318426356E-3</v>
      </c>
      <c r="AW19">
        <f>('Average ∆Abs550'!AW21/(46800*0.6232))*(0.2*(10^-3))*(10^6)</f>
        <v>5.7080631535060293E-3</v>
      </c>
      <c r="AX19">
        <f>('Average ∆Abs550'!AX21/(46800*0.6232))*(0.2*(10^-3))*(10^6)</f>
        <v>5.7096632032447182E-3</v>
      </c>
      <c r="AY19">
        <f>('Average ∆Abs550'!AY21/(46800*0.6232))*(0.2*(10^-3))*(10^6)</f>
        <v>5.716977716335868E-3</v>
      </c>
      <c r="AZ19">
        <f>('Average ∆Abs550'!AZ21/(46800*0.6232))*(0.2*(10^-3))*(10^6)</f>
        <v>5.7192635016768516E-3</v>
      </c>
      <c r="BA19">
        <f>('Average ∆Abs550'!BA21/(46800*0.6232))*(0.2*(10^-3))*(10^6)</f>
        <v>5.7222350226201315E-3</v>
      </c>
      <c r="BB19">
        <f>('Average ∆Abs550'!BB21/(46800*0.6232))*(0.2*(10^-3))*(10^6)</f>
        <v>5.7238350723588204E-3</v>
      </c>
      <c r="BC19">
        <f>('Average ∆Abs550'!BC21/(46800*0.6232))*(0.2*(10^-3))*(10^6)</f>
        <v>5.727035171836199E-3</v>
      </c>
      <c r="BD19">
        <f>('Average ∆Abs550'!BD21/(46800*0.6232))*(0.2*(10^-3))*(10^6)</f>
        <v>5.7350354205296453E-3</v>
      </c>
      <c r="BE19">
        <f>('Average ∆Abs550'!BE21/(46800*0.6232))*(0.2*(10^-3))*(10^6)</f>
        <v>5.7380069414729234E-3</v>
      </c>
      <c r="BF19">
        <f>('Average ∆Abs550'!BF21/(46800*0.6232))*(0.2*(10^-3))*(10^6)</f>
        <v>5.7386926770752198E-3</v>
      </c>
      <c r="BG19">
        <f>('Average ∆Abs550'!BG21/(46800*0.6232))*(0.2*(10^-3))*(10^6)</f>
        <v>5.7455500330981729E-3</v>
      </c>
      <c r="BH19">
        <f>('Average ∆Abs550'!BH21/(46800*0.6232))*(0.2*(10^-3))*(10^6)</f>
        <v>5.7469215043027631E-3</v>
      </c>
      <c r="BI19">
        <f>('Average ∆Abs550'!BI21/(46800*0.6232))*(0.2*(10^-3))*(10^6)</f>
        <v>5.7462357687004676E-3</v>
      </c>
      <c r="BJ19">
        <f>('Average ∆Abs550'!BJ21/(46800*0.6232))*(0.2*(10^-3))*(10^6)</f>
        <v>5.7553789100644051E-3</v>
      </c>
      <c r="BK19">
        <f>('Average ∆Abs550'!BK21/(46800*0.6232))*(0.2*(10^-3))*(10^6)</f>
        <v>5.7574361168712899E-3</v>
      </c>
      <c r="BL19">
        <f>('Average ∆Abs550'!BL21/(46800*0.6232))*(0.2*(10^-3))*(10^6)</f>
        <v>5.7581218524735862E-3</v>
      </c>
      <c r="BM19">
        <f>('Average ∆Abs550'!BM21/(46800*0.6232))*(0.2*(10^-3))*(10^6)</f>
        <v>5.7636077372919484E-3</v>
      </c>
      <c r="BN19">
        <f>('Average ∆Abs550'!BN21/(46800*0.6232))*(0.2*(10^-3))*(10^6)</f>
        <v>5.7665792582352283E-3</v>
      </c>
      <c r="BO19">
        <f>('Average ∆Abs550'!BO21/(46800*0.6232))*(0.2*(10^-3))*(10^6)</f>
        <v>5.7658935226329328E-3</v>
      </c>
      <c r="BP19">
        <f>('Average ∆Abs550'!BP21/(46800*0.6232))*(0.2*(10^-3))*(10^6)</f>
        <v>5.7636077372919476E-3</v>
      </c>
      <c r="BQ19">
        <f>('Average ∆Abs550'!BQ21/(46800*0.6232))*(0.2*(10^-3))*(10^6)</f>
        <v>5.7663506797011295E-3</v>
      </c>
      <c r="BR19">
        <f>('Average ∆Abs550'!BR21/(46800*0.6232))*(0.2*(10^-3))*(10^6)</f>
        <v>5.7663506797011287E-3</v>
      </c>
      <c r="BS19">
        <f>('Average ∆Abs550'!BS21/(46800*0.6232))*(0.2*(10^-3))*(10^6)</f>
        <v>5.7663506797011295E-3</v>
      </c>
      <c r="BT19">
        <f>('Average ∆Abs550'!BT21/(46800*0.6232))*(0.2*(10^-3))*(10^6)</f>
        <v>5.7649792084965394E-3</v>
      </c>
      <c r="BU19">
        <f>('Average ∆Abs550'!BU21/(46800*0.6232))*(0.2*(10^-3))*(10^6)</f>
        <v>5.7702365147808037E-3</v>
      </c>
      <c r="BV19">
        <f>('Average ∆Abs550'!BV21/(46800*0.6232))*(0.2*(10^-3))*(10^6)</f>
        <v>5.7679507294398176E-3</v>
      </c>
      <c r="BW19">
        <f>('Average ∆Abs550'!BW21/(46800*0.6232))*(0.2*(10^-3))*(10^6)</f>
        <v>5.7716079859853938E-3</v>
      </c>
      <c r="BX19">
        <f>('Average ∆Abs550'!BX21/(46800*0.6232))*(0.2*(10^-3))*(10^6)</f>
        <v>5.7738937713263782E-3</v>
      </c>
      <c r="BY19">
        <f>('Average ∆Abs550'!BY21/(46800*0.6232))*(0.2*(10^-3))*(10^6)</f>
        <v>5.7766367137355593E-3</v>
      </c>
      <c r="BZ19">
        <f>('Average ∆Abs550'!BZ21/(46800*0.6232))*(0.2*(10^-3))*(10^6)</f>
        <v>5.7798368132129371E-3</v>
      </c>
      <c r="CA19">
        <f>('Average ∆Abs550'!CA21/(46800*0.6232))*(0.2*(10^-3))*(10^6)</f>
        <v>5.7844083838949041E-3</v>
      </c>
      <c r="CB19">
        <f>('Average ∆Abs550'!CB21/(46800*0.6232))*(0.2*(10^-3))*(10^6)</f>
        <v>5.785779855099496E-3</v>
      </c>
      <c r="CC19">
        <f>('Average ∆Abs550'!CC21/(46800*0.6232))*(0.2*(10^-3))*(10^6)</f>
        <v>5.785779855099496E-3</v>
      </c>
      <c r="CD19">
        <f>('Average ∆Abs550'!CD21/(46800*0.6232))*(0.2*(10^-3))*(10^6)</f>
        <v>5.7834940697585116E-3</v>
      </c>
      <c r="CE19">
        <f>('Average ∆Abs550'!CE21/(46800*0.6232))*(0.2*(10^-3))*(10^6)</f>
        <v>5.7889799545768738E-3</v>
      </c>
      <c r="CF19">
        <f>('Average ∆Abs550'!CF21/(46800*0.6232))*(0.2*(10^-3))*(10^6)</f>
        <v>5.7887513760427759E-3</v>
      </c>
      <c r="CG19">
        <f>('Average ∆Abs550'!CG21/(46800*0.6232))*(0.2*(10^-3))*(10^6)</f>
        <v>5.7903514257814639E-3</v>
      </c>
      <c r="CH19">
        <f>('Average ∆Abs550'!CH21/(46800*0.6232))*(0.2*(10^-3))*(10^6)</f>
        <v>5.7933229467247438E-3</v>
      </c>
      <c r="CI19">
        <f>('Average ∆Abs550'!CI21/(46800*0.6232))*(0.2*(10^-3))*(10^6)</f>
        <v>5.7942372608611381E-3</v>
      </c>
      <c r="CJ19">
        <f>('Average ∆Abs550'!CJ21/(46800*0.6232))*(0.2*(10^-3))*(10^6)</f>
        <v>5.7978945174067126E-3</v>
      </c>
      <c r="CK19">
        <f>('Average ∆Abs550'!CK21/(46800*0.6232))*(0.2*(10^-3))*(10^6)</f>
        <v>5.7992659886113027E-3</v>
      </c>
      <c r="CL19">
        <f>('Average ∆Abs550'!CL21/(46800*0.6232))*(0.2*(10^-3))*(10^6)</f>
        <v>5.8038375592932715E-3</v>
      </c>
      <c r="CM19">
        <f>('Average ∆Abs550'!CM21/(46800*0.6232))*(0.2*(10^-3))*(10^6)</f>
        <v>5.807494815838846E-3</v>
      </c>
      <c r="CN19">
        <f>('Average ∆Abs550'!CN21/(46800*0.6232))*(0.2*(10^-3))*(10^6)</f>
        <v>5.8054376090319612E-3</v>
      </c>
      <c r="CO19">
        <f>('Average ∆Abs550'!CO21/(46800*0.6232))*(0.2*(10^-3))*(10^6)</f>
        <v>5.8077233943729448E-3</v>
      </c>
      <c r="CP19">
        <f>('Average ∆Abs550'!CP21/(46800*0.6232))*(0.2*(10^-3))*(10^6)</f>
        <v>5.8143521718617983E-3</v>
      </c>
      <c r="CQ19">
        <f>('Average ∆Abs550'!CQ21/(46800*0.6232))*(0.2*(10^-3))*(10^6)</f>
        <v>5.8129807006572099E-3</v>
      </c>
      <c r="CR19">
        <f>('Average ∆Abs550'!CR21/(46800*0.6232))*(0.2*(10^-3))*(10^6)</f>
        <v>5.8166379572027844E-3</v>
      </c>
      <c r="CS19">
        <f>('Average ∆Abs550'!CS21/(46800*0.6232))*(0.2*(10^-3))*(10^6)</f>
        <v>5.8212095278847523E-3</v>
      </c>
      <c r="CT19">
        <f>('Average ∆Abs550'!CT21/(46800*0.6232))*(0.2*(10^-3))*(10^6)</f>
        <v>5.8285240409759031E-3</v>
      </c>
      <c r="CU19">
        <f>('Average ∆Abs550'!CU21/(46800*0.6232))*(0.2*(10^-3))*(10^6)</f>
        <v>5.8264668341690175E-3</v>
      </c>
    </row>
    <row r="20" spans="1:99" x14ac:dyDescent="0.25">
      <c r="B20" s="13" t="s">
        <v>13</v>
      </c>
      <c r="C20">
        <f>('Average ∆Abs550'!C22/(46800*0.6232))*(0.2*(10^-3))*(10^6)</f>
        <v>0</v>
      </c>
      <c r="D20">
        <f>('Average ∆Abs550'!D22/(46800*0.6232))*(0.2*(10^-3))*(10^6)</f>
        <v>0</v>
      </c>
      <c r="E20">
        <f>('Average ∆Abs550'!E22/(46800*0.6232))*(0.2*(10^-3))*(10^6)</f>
        <v>1.5047324899699734E-3</v>
      </c>
      <c r="F20">
        <f>('Average ∆Abs550'!F22/(46800*0.6232))*(0.2*(10^-3))*(10^6)</f>
        <v>1.9964049168157008E-3</v>
      </c>
      <c r="G20">
        <f>('Average ∆Abs550'!G22/(46800*0.6232))*(0.2*(10^-3))*(10^6)</f>
        <v>2.1836107362423157E-3</v>
      </c>
      <c r="H20">
        <f>('Average ∆Abs550'!H22/(46800*0.6232))*(0.2*(10^-3))*(10^6)</f>
        <v>2.2597273880970927E-3</v>
      </c>
      <c r="I20">
        <f>('Average ∆Abs550'!I22/(46800*0.6232))*(0.2*(10^-3))*(10^6)</f>
        <v>2.3289866839289173E-3</v>
      </c>
      <c r="J20">
        <f>('Average ∆Abs550'!J22/(46800*0.6232))*(0.2*(10^-3))*(10^6)</f>
        <v>2.3648735137823712E-3</v>
      </c>
      <c r="K20">
        <f>('Average ∆Abs550'!K22/(46800*0.6232))*(0.2*(10^-3))*(10^6)</f>
        <v>2.4037318645791046E-3</v>
      </c>
      <c r="L20">
        <f>('Average ∆Abs550'!L22/(46800*0.6232))*(0.2*(10^-3))*(10^6)</f>
        <v>2.4359614378869831E-3</v>
      </c>
      <c r="M20">
        <f>('Average ∆Abs550'!M22/(46800*0.6232))*(0.2*(10^-3))*(10^6)</f>
        <v>2.4599621839673188E-3</v>
      </c>
      <c r="N20">
        <f>('Average ∆Abs550'!N22/(46800*0.6232))*(0.2*(10^-3))*(10^6)</f>
        <v>2.4857915583204417E-3</v>
      </c>
      <c r="O20">
        <f>('Average ∆Abs550'!O22/(46800*0.6232))*(0.2*(10^-3))*(10^6)</f>
        <v>2.5113923541394659E-3</v>
      </c>
      <c r="P20">
        <f>('Average ∆Abs550'!P22/(46800*0.6232))*(0.2*(10^-3))*(10^6)</f>
        <v>2.4937918070138862E-3</v>
      </c>
      <c r="Q20">
        <f>('Average ∆Abs550'!Q22/(46800*0.6232))*(0.2*(10^-3))*(10^6)</f>
        <v>2.5232784379125841E-3</v>
      </c>
      <c r="R20">
        <f>('Average ∆Abs550'!R22/(46800*0.6232))*(0.2*(10^-3))*(10^6)</f>
        <v>2.5477363410611165E-3</v>
      </c>
      <c r="S20">
        <f>('Average ∆Abs550'!S22/(46800*0.6232))*(0.2*(10^-3))*(10^6)</f>
        <v>2.572879979811944E-3</v>
      </c>
      <c r="T20">
        <f>('Average ∆Abs550'!T22/(46800*0.6232))*(0.2*(10^-3))*(10^6)</f>
        <v>2.5948235190853927E-3</v>
      </c>
      <c r="U20">
        <f>('Average ∆Abs550'!U22/(46800*0.6232))*(0.2*(10^-3))*(10^6)</f>
        <v>2.6215672075749095E-3</v>
      </c>
      <c r="V20">
        <f>('Average ∆Abs550'!V22/(46800*0.6232))*(0.2*(10^-3))*(10^6)</f>
        <v>2.6398534903027846E-3</v>
      </c>
      <c r="W20">
        <f>('Average ∆Abs550'!W22/(46800*0.6232))*(0.2*(10^-3))*(10^6)</f>
        <v>2.6679686499968911E-3</v>
      </c>
      <c r="X20">
        <f>('Average ∆Abs550'!X22/(46800*0.6232))*(0.2*(10^-3))*(10^6)</f>
        <v>2.6741402704175488E-3</v>
      </c>
      <c r="Y20">
        <f>('Average ∆Abs550'!Y22/(46800*0.6232))*(0.2*(10^-3))*(10^6)</f>
        <v>2.7127700426801838E-3</v>
      </c>
      <c r="Z20">
        <f>('Average ∆Abs550'!Z22/(46800*0.6232))*(0.2*(10^-3))*(10^6)</f>
        <v>2.7205417128395308E-3</v>
      </c>
      <c r="AA20">
        <f>('Average ∆Abs550'!AA22/(46800*0.6232))*(0.2*(10^-3))*(10^6)</f>
        <v>2.7532284432156065E-3</v>
      </c>
      <c r="AB20">
        <f>('Average ∆Abs550'!AB22/(46800*0.6232))*(0.2*(10^-3))*(10^6)</f>
        <v>2.7724290400798742E-3</v>
      </c>
      <c r="AC20">
        <f>('Average ∆Abs550'!AC22/(46800*0.6232))*(0.2*(10^-3))*(10^6)</f>
        <v>2.7973441002966033E-3</v>
      </c>
      <c r="AD20">
        <f>('Average ∆Abs550'!AD22/(46800*0.6232))*(0.2*(10^-3))*(10^6)</f>
        <v>2.8179161683654624E-3</v>
      </c>
      <c r="AE20">
        <f>('Average ∆Abs550'!AE22/(46800*0.6232))*(0.2*(10^-3))*(10^6)</f>
        <v>2.8394025505707144E-3</v>
      </c>
      <c r="AF20">
        <f>('Average ∆Abs550'!AF22/(46800*0.6232))*(0.2*(10^-3))*(10^6)</f>
        <v>2.86203182544646E-3</v>
      </c>
      <c r="AG20">
        <f>('Average ∆Abs550'!AG22/(46800*0.6232))*(0.2*(10^-3))*(10^6)</f>
        <v>2.8796323725720388E-3</v>
      </c>
      <c r="AH20">
        <f>('Average ∆Abs550'!AH22/(46800*0.6232))*(0.2*(10^-3))*(10^6)</f>
        <v>2.8970043411635192E-3</v>
      </c>
      <c r="AI20">
        <f>('Average ∆Abs550'!AI22/(46800*0.6232))*(0.2*(10^-3))*(10^6)</f>
        <v>2.9191764589710672E-3</v>
      </c>
      <c r="AJ20">
        <f>('Average ∆Abs550'!AJ22/(46800*0.6232))*(0.2*(10^-3))*(10^6)</f>
        <v>2.9374627416989415E-3</v>
      </c>
      <c r="AK20">
        <f>('Average ∆Abs550'!AK22/(46800*0.6232))*(0.2*(10^-3))*(10^6)</f>
        <v>2.9527775034835367E-3</v>
      </c>
      <c r="AL20">
        <f>('Average ∆Abs550'!AL22/(46800*0.6232))*(0.2*(10^-3))*(10^6)</f>
        <v>2.9770068280979703E-3</v>
      </c>
      <c r="AM20">
        <f>('Average ∆Abs550'!AM22/(46800*0.6232))*(0.2*(10^-3))*(10^6)</f>
        <v>2.9884357548028919E-3</v>
      </c>
      <c r="AN20">
        <f>('Average ∆Abs550'!AN22/(46800*0.6232))*(0.2*(10^-3))*(10^6)</f>
        <v>3.0128936579514242E-3</v>
      </c>
      <c r="AO20">
        <f>('Average ∆Abs550'!AO22/(46800*0.6232))*(0.2*(10^-3))*(10^6)</f>
        <v>3.0362086684294636E-3</v>
      </c>
      <c r="AP20">
        <f>('Average ∆Abs550'!AP22/(46800*0.6232))*(0.2*(10^-3))*(10^6)</f>
        <v>3.0515234302140593E-3</v>
      </c>
      <c r="AQ20">
        <f>('Average ∆Abs550'!AQ22/(46800*0.6232))*(0.2*(10^-3))*(10^6)</f>
        <v>3.0698097129419327E-3</v>
      </c>
      <c r="AR20">
        <f>('Average ∆Abs550'!AR22/(46800*0.6232))*(0.2*(10^-3))*(10^6)</f>
        <v>3.0871816815334139E-3</v>
      </c>
      <c r="AS20">
        <f>('Average ∆Abs550'!AS22/(46800*0.6232))*(0.2*(10^-3))*(10^6)</f>
        <v>3.1056965427953874E-3</v>
      </c>
      <c r="AT20">
        <f>('Average ∆Abs550'!AT22/(46800*0.6232))*(0.2*(10^-3))*(10^6)</f>
        <v>3.1251257181937543E-3</v>
      </c>
      <c r="AU20">
        <f>('Average ∆Abs550'!AU22/(46800*0.6232))*(0.2*(10^-3))*(10^6)</f>
        <v>3.1427262653193327E-3</v>
      </c>
      <c r="AV20">
        <f>('Average ∆Abs550'!AV22/(46800*0.6232))*(0.2*(10^-3))*(10^6)</f>
        <v>3.1623840192517992E-3</v>
      </c>
      <c r="AW20">
        <f>('Average ∆Abs550'!AW22/(46800*0.6232))*(0.2*(10^-3))*(10^6)</f>
        <v>3.1776987810363927E-3</v>
      </c>
      <c r="AX20">
        <f>('Average ∆Abs550'!AX22/(46800*0.6232))*(0.2*(10^-3))*(10^6)</f>
        <v>3.1930135428209876E-3</v>
      </c>
      <c r="AY20">
        <f>('Average ∆Abs550'!AY22/(46800*0.6232))*(0.2*(10^-3))*(10^6)</f>
        <v>3.2117569826170594E-3</v>
      </c>
      <c r="AZ20">
        <f>('Average ∆Abs550'!AZ22/(46800*0.6232))*(0.2*(10^-3))*(10^6)</f>
        <v>3.2323290506859189E-3</v>
      </c>
      <c r="BA20">
        <f>('Average ∆Abs550'!BA22/(46800*0.6232))*(0.2*(10^-3))*(10^6)</f>
        <v>3.2444437129931364E-3</v>
      </c>
      <c r="BB20">
        <f>('Average ∆Abs550'!BB22/(46800*0.6232))*(0.2*(10^-3))*(10^6)</f>
        <v>3.2597584747777308E-3</v>
      </c>
      <c r="BC20">
        <f>('Average ∆Abs550'!BC22/(46800*0.6232))*(0.2*(10^-3))*(10^6)</f>
        <v>3.2743875009600288E-3</v>
      </c>
      <c r="BD20">
        <f>('Average ∆Abs550'!BD22/(46800*0.6232))*(0.2*(10^-3))*(10^6)</f>
        <v>3.2983882470403653E-3</v>
      </c>
      <c r="BE20">
        <f>('Average ∆Abs550'!BE22/(46800*0.6232))*(0.2*(10^-3))*(10^6)</f>
        <v>3.3105029093475819E-3</v>
      </c>
      <c r="BF20">
        <f>('Average ∆Abs550'!BF22/(46800*0.6232))*(0.2*(10^-3))*(10^6)</f>
        <v>3.3249033569957829E-3</v>
      </c>
      <c r="BG20">
        <f>('Average ∆Abs550'!BG22/(46800*0.6232))*(0.2*(10^-3))*(10^6)</f>
        <v>3.3431896397236576E-3</v>
      </c>
      <c r="BH20">
        <f>('Average ∆Abs550'!BH22/(46800*0.6232))*(0.2*(10^-3))*(10^6)</f>
        <v>3.3605616083151389E-3</v>
      </c>
      <c r="BI20">
        <f>('Average ∆Abs550'!BI22/(46800*0.6232))*(0.2*(10^-3))*(10^6)</f>
        <v>3.3735905847587498E-3</v>
      </c>
      <c r="BJ20">
        <f>('Average ∆Abs550'!BJ22/(46800*0.6232))*(0.2*(10^-3))*(10^6)</f>
        <v>3.3895910821456392E-3</v>
      </c>
      <c r="BK20">
        <f>('Average ∆Abs550'!BK22/(46800*0.6232))*(0.2*(10^-3))*(10^6)</f>
        <v>3.4076487863394151E-3</v>
      </c>
      <c r="BL20">
        <f>('Average ∆Abs550'!BL22/(46800*0.6232))*(0.2*(10^-3))*(10^6)</f>
        <v>3.4220492339876161E-3</v>
      </c>
      <c r="BM20">
        <f>('Average ∆Abs550'!BM22/(46800*0.6232))*(0.2*(10^-3))*(10^6)</f>
        <v>3.4343924748289319E-3</v>
      </c>
      <c r="BN20">
        <f>('Average ∆Abs550'!BN22/(46800*0.6232))*(0.2*(10^-3))*(10^6)</f>
        <v>3.4510787078181173E-3</v>
      </c>
      <c r="BO20">
        <f>('Average ∆Abs550'!BO22/(46800*0.6232))*(0.2*(10^-3))*(10^6)</f>
        <v>3.4663934696027125E-3</v>
      </c>
      <c r="BP20">
        <f>('Average ∆Abs550'!BP22/(46800*0.6232))*(0.2*(10^-3))*(10^6)</f>
        <v>3.4778223963076345E-3</v>
      </c>
      <c r="BQ20">
        <f>('Average ∆Abs550'!BQ22/(46800*0.6232))*(0.2*(10^-3))*(10^6)</f>
        <v>3.496565836103705E-3</v>
      </c>
      <c r="BR20">
        <f>('Average ∆Abs550'!BR22/(46800*0.6232))*(0.2*(10^-3))*(10^6)</f>
        <v>3.5102805481496114E-3</v>
      </c>
      <c r="BS20">
        <f>('Average ∆Abs550'!BS22/(46800*0.6232))*(0.2*(10^-3))*(10^6)</f>
        <v>3.5217094748545325E-3</v>
      </c>
      <c r="BT20">
        <f>('Average ∆Abs550'!BT22/(46800*0.6232))*(0.2*(10^-3))*(10^6)</f>
        <v>3.5363385010368322E-3</v>
      </c>
      <c r="BU20">
        <f>('Average ∆Abs550'!BU22/(46800*0.6232))*(0.2*(10^-3))*(10^6)</f>
        <v>3.5530247340260176E-3</v>
      </c>
      <c r="BV20">
        <f>('Average ∆Abs550'!BV22/(46800*0.6232))*(0.2*(10^-3))*(10^6)</f>
        <v>3.5644536607309391E-3</v>
      </c>
      <c r="BW20">
        <f>('Average ∆Abs550'!BW22/(46800*0.6232))*(0.2*(10^-3))*(10^6)</f>
        <v>3.5795398439814352E-3</v>
      </c>
      <c r="BX20">
        <f>('Average ∆Abs550'!BX22/(46800*0.6232))*(0.2*(10^-3))*(10^6)</f>
        <v>3.5909687706863576E-3</v>
      </c>
      <c r="BY20">
        <f>('Average ∆Abs550'!BY22/(46800*0.6232))*(0.2*(10^-3))*(10^6)</f>
        <v>3.6074264251414433E-3</v>
      </c>
      <c r="BZ20">
        <f>('Average ∆Abs550'!BZ22/(46800*0.6232))*(0.2*(10^-3))*(10^6)</f>
        <v>3.6266270220057127E-3</v>
      </c>
      <c r="CA20">
        <f>('Average ∆Abs550'!CA22/(46800*0.6232))*(0.2*(10^-3))*(10^6)</f>
        <v>3.6449133047335869E-3</v>
      </c>
      <c r="CB20">
        <f>('Average ∆Abs550'!CB22/(46800*0.6232))*(0.2*(10^-3))*(10^6)</f>
        <v>3.6577137026430986E-3</v>
      </c>
      <c r="CC20">
        <f>('Average ∆Abs550'!CC22/(46800*0.6232))*(0.2*(10^-3))*(10^6)</f>
        <v>3.6691426293480201E-3</v>
      </c>
      <c r="CD20">
        <f>('Average ∆Abs550'!CD22/(46800*0.6232))*(0.2*(10^-3))*(10^6)</f>
        <v>3.6805715560529416E-3</v>
      </c>
      <c r="CE20">
        <f>('Average ∆Abs550'!CE22/(46800*0.6232))*(0.2*(10^-3))*(10^6)</f>
        <v>3.6906290115532726E-3</v>
      </c>
      <c r="CF20">
        <f>('Average ∆Abs550'!CF22/(46800*0.6232))*(0.2*(10^-3))*(10^6)</f>
        <v>3.7086867157470494E-3</v>
      </c>
      <c r="CG20">
        <f>('Average ∆Abs550'!CG22/(46800*0.6232))*(0.2*(10^-3))*(10^6)</f>
        <v>3.7217156921906594E-3</v>
      </c>
      <c r="CH20">
        <f>('Average ∆Abs550'!CH22/(46800*0.6232))*(0.2*(10^-3))*(10^6)</f>
        <v>3.7338303544978777E-3</v>
      </c>
      <c r="CI20">
        <f>('Average ∆Abs550'!CI22/(46800*0.6232))*(0.2*(10^-3))*(10^6)</f>
        <v>3.7461735953391922E-3</v>
      </c>
      <c r="CJ20">
        <f>('Average ∆Abs550'!CJ22/(46800*0.6232))*(0.2*(10^-3))*(10^6)</f>
        <v>3.7589739932487047E-3</v>
      </c>
      <c r="CK20">
        <f>('Average ∆Abs550'!CK22/(46800*0.6232))*(0.2*(10^-3))*(10^6)</f>
        <v>3.7740601764992012E-3</v>
      </c>
      <c r="CL20">
        <f>('Average ∆Abs550'!CL22/(46800*0.6232))*(0.2*(10^-3))*(10^6)</f>
        <v>3.7877748885451075E-3</v>
      </c>
      <c r="CM20">
        <f>('Average ∆Abs550'!CM22/(46800*0.6232))*(0.2*(10^-3))*(10^6)</f>
        <v>3.8005752864546196E-3</v>
      </c>
      <c r="CN20">
        <f>('Average ∆Abs550'!CN22/(46800*0.6232))*(0.2*(10^-3))*(10^6)</f>
        <v>3.8122327916936386E-3</v>
      </c>
      <c r="CO20">
        <f>('Average ∆Abs550'!CO22/(46800*0.6232))*(0.2*(10^-3))*(10^6)</f>
        <v>3.823661718398561E-3</v>
      </c>
      <c r="CP20">
        <f>('Average ∆Abs550'!CP22/(46800*0.6232))*(0.2*(10^-3))*(10^6)</f>
        <v>3.8371478519103686E-3</v>
      </c>
      <c r="CQ20">
        <f>('Average ∆Abs550'!CQ22/(46800*0.6232))*(0.2*(10^-3))*(10^6)</f>
        <v>3.8540626634336532E-3</v>
      </c>
      <c r="CR20">
        <f>('Average ∆Abs550'!CR22/(46800*0.6232))*(0.2*(10^-3))*(10^6)</f>
        <v>3.8622914906611965E-3</v>
      </c>
      <c r="CS20">
        <f>('Average ∆Abs550'!CS22/(46800*0.6232))*(0.2*(10^-3))*(10^6)</f>
        <v>3.8760062027071015E-3</v>
      </c>
      <c r="CT20">
        <f>('Average ∆Abs550'!CT22/(46800*0.6232))*(0.2*(10^-3))*(10^6)</f>
        <v>3.892463857162189E-3</v>
      </c>
      <c r="CU20">
        <f>('Average ∆Abs550'!CU22/(46800*0.6232))*(0.2*(10^-3))*(10^6)</f>
        <v>3.9018355770602249E-3</v>
      </c>
    </row>
    <row r="21" spans="1:99" x14ac:dyDescent="0.25">
      <c r="B21" s="13" t="s">
        <v>15</v>
      </c>
      <c r="C21">
        <f>('Average ∆Abs550'!C23/(46800*0.6232))*(0.2*(10^-3))*(10^6)</f>
        <v>0</v>
      </c>
      <c r="D21">
        <f>('Average ∆Abs550'!D23/(46800*0.6232))*(0.2*(10^-3))*(10^6)</f>
        <v>-7.3830866513793292E-4</v>
      </c>
      <c r="E21">
        <f>('Average ∆Abs550'!E23/(46800*0.6232))*(0.2*(10^-3))*(10^6)</f>
        <v>6.0184728028116901E-4</v>
      </c>
      <c r="F21">
        <f>('Average ∆Abs550'!F23/(46800*0.6232))*(0.2*(10^-3))*(10^6)</f>
        <v>1.1186633458777234E-3</v>
      </c>
      <c r="G21">
        <f>('Average ∆Abs550'!G23/(46800*0.6232))*(0.2*(10^-3))*(10^6)</f>
        <v>1.3104407359863072E-3</v>
      </c>
      <c r="H21">
        <f>('Average ∆Abs550'!H23/(46800*0.6232))*(0.2*(10^-3))*(10^6)</f>
        <v>1.3797000318181319E-3</v>
      </c>
      <c r="I21">
        <f>('Average ∆Abs550'!I23/(46800*0.6232))*(0.2*(10^-3))*(10^6)</f>
        <v>1.4192441182171607E-3</v>
      </c>
      <c r="J21">
        <f>('Average ∆Abs550'!J23/(46800*0.6232))*(0.2*(10^-3))*(10^6)</f>
        <v>1.4505593773886454E-3</v>
      </c>
      <c r="K21">
        <f>('Average ∆Abs550'!K23/(46800*0.6232))*(0.2*(10^-3))*(10^6)</f>
        <v>1.466559874775536E-3</v>
      </c>
      <c r="L21">
        <f>('Average ∆Abs550'!L23/(46800*0.6232))*(0.2*(10^-3))*(10^6)</f>
        <v>1.4827889506965237E-3</v>
      </c>
      <c r="M21">
        <f>('Average ∆Abs550'!M23/(46800*0.6232))*(0.2*(10^-3))*(10^6)</f>
        <v>1.4930749847309542E-3</v>
      </c>
      <c r="N21">
        <f>('Average ∆Abs550'!N23/(46800*0.6232))*(0.2*(10^-3))*(10^6)</f>
        <v>1.5029038616971866E-3</v>
      </c>
      <c r="O21">
        <f>('Average ∆Abs550'!O23/(46800*0.6232))*(0.2*(10^-3))*(10^6)</f>
        <v>1.5010752334243993E-3</v>
      </c>
      <c r="P21">
        <f>('Average ∆Abs550'!P23/(46800*0.6232))*(0.2*(10^-3))*(10^6)</f>
        <v>1.5131898957316163E-3</v>
      </c>
      <c r="Q21">
        <f>('Average ∆Abs550'!Q23/(46800*0.6232))*(0.2*(10^-3))*(10^6)</f>
        <v>1.5221044585614547E-3</v>
      </c>
      <c r="R21">
        <f>('Average ∆Abs550'!R23/(46800*0.6232))*(0.2*(10^-3))*(10^6)</f>
        <v>1.5259902936411288E-3</v>
      </c>
      <c r="S21">
        <f>('Average ∆Abs550'!S23/(46800*0.6232))*(0.2*(10^-3))*(10^6)</f>
        <v>1.5328476496640807E-3</v>
      </c>
      <c r="T21">
        <f>('Average ∆Abs550'!T23/(46800*0.6232))*(0.2*(10^-3))*(10^6)</f>
        <v>1.5365049062096552E-3</v>
      </c>
      <c r="U21">
        <f>('Average ∆Abs550'!U23/(46800*0.6232))*(0.2*(10^-3))*(10^6)</f>
        <v>1.5403907412893294E-3</v>
      </c>
      <c r="V21">
        <f>('Average ∆Abs550'!V23/(46800*0.6232))*(0.2*(10^-3))*(10^6)</f>
        <v>1.5403907412893294E-3</v>
      </c>
      <c r="W21">
        <f>('Average ∆Abs550'!W23/(46800*0.6232))*(0.2*(10^-3))*(10^6)</f>
        <v>1.5433622622326088E-3</v>
      </c>
      <c r="X21">
        <f>('Average ∆Abs550'!X23/(46800*0.6232))*(0.2*(10^-3))*(10^6)</f>
        <v>1.5495338826532659E-3</v>
      </c>
      <c r="Y21">
        <f>('Average ∆Abs550'!Y23/(46800*0.6232))*(0.2*(10^-3))*(10^6)</f>
        <v>1.5515910894601519E-3</v>
      </c>
      <c r="Z21">
        <f>('Average ∆Abs550'!Z23/(46800*0.6232))*(0.2*(10^-3))*(10^6)</f>
        <v>1.552505403596546E-3</v>
      </c>
      <c r="AA21">
        <f>('Average ∆Abs550'!AA23/(46800*0.6232))*(0.2*(10^-3))*(10^6)</f>
        <v>1.5623342805627784E-3</v>
      </c>
      <c r="AB21">
        <f>('Average ∆Abs550'!AB23/(46800*0.6232))*(0.2*(10^-3))*(10^6)</f>
        <v>1.5609628093581878E-3</v>
      </c>
      <c r="AC21">
        <f>('Average ∆Abs550'!AC23/(46800*0.6232))*(0.2*(10^-3))*(10^6)</f>
        <v>1.5653058015060583E-3</v>
      </c>
      <c r="AD21">
        <f>('Average ∆Abs550'!AD23/(46800*0.6232))*(0.2*(10^-3))*(10^6)</f>
        <v>1.5721631575290108E-3</v>
      </c>
      <c r="AE21">
        <f>('Average ∆Abs550'!AE23/(46800*0.6232))*(0.2*(10^-3))*(10^6)</f>
        <v>1.5730774716654044E-3</v>
      </c>
      <c r="AF21">
        <f>('Average ∆Abs550'!AF23/(46800*0.6232))*(0.2*(10^-3))*(10^6)</f>
        <v>1.5774204638132746E-3</v>
      </c>
      <c r="AG21">
        <f>('Average ∆Abs550'!AG23/(46800*0.6232))*(0.2*(10^-3))*(10^6)</f>
        <v>1.5835920842339325E-3</v>
      </c>
      <c r="AH21">
        <f>('Average ∆Abs550'!AH23/(46800*0.6232))*(0.2*(10^-3))*(10^6)</f>
        <v>1.5826777700975385E-3</v>
      </c>
      <c r="AI21">
        <f>('Average ∆Abs550'!AI23/(46800*0.6232))*(0.2*(10^-3))*(10^6)</f>
        <v>1.5865636051772118E-3</v>
      </c>
      <c r="AJ21">
        <f>('Average ∆Abs550'!AJ23/(46800*0.6232))*(0.2*(10^-3))*(10^6)</f>
        <v>1.5888493905181964E-3</v>
      </c>
      <c r="AK21">
        <f>('Average ∆Abs550'!AK23/(46800*0.6232))*(0.2*(10^-3))*(10^6)</f>
        <v>1.5881636549159013E-3</v>
      </c>
      <c r="AL21">
        <f>('Average ∆Abs550'!AL23/(46800*0.6232))*(0.2*(10^-3))*(10^6)</f>
        <v>1.5895351261204919E-3</v>
      </c>
      <c r="AM21">
        <f>('Average ∆Abs550'!AM23/(46800*0.6232))*(0.2*(10^-3))*(10^6)</f>
        <v>1.5963924821434444E-3</v>
      </c>
      <c r="AN21">
        <f>('Average ∆Abs550'!AN23/(46800*0.6232))*(0.2*(10^-3))*(10^6)</f>
        <v>1.5957067465411493E-3</v>
      </c>
      <c r="AO21">
        <f>('Average ∆Abs550'!AO23/(46800*0.6232))*(0.2*(10^-3))*(10^6)</f>
        <v>1.6030212596322988E-3</v>
      </c>
      <c r="AP21">
        <f>('Average ∆Abs550'!AP23/(46800*0.6232))*(0.2*(10^-3))*(10^6)</f>
        <v>1.6000497386890189E-3</v>
      </c>
      <c r="AQ21">
        <f>('Average ∆Abs550'!AQ23/(46800*0.6232))*(0.2*(10^-3))*(10^6)</f>
        <v>1.6000497386890189E-3</v>
      </c>
      <c r="AR21">
        <f>('Average ∆Abs550'!AR23/(46800*0.6232))*(0.2*(10^-3))*(10^6)</f>
        <v>1.6037069952345938E-3</v>
      </c>
      <c r="AS21">
        <f>('Average ∆Abs550'!AS23/(46800*0.6232))*(0.2*(10^-3))*(10^6)</f>
        <v>1.6039355737686928E-3</v>
      </c>
      <c r="AT21">
        <f>('Average ∆Abs550'!AT23/(46800*0.6232))*(0.2*(10^-3))*(10^6)</f>
        <v>1.6119358224621378E-3</v>
      </c>
      <c r="AU21">
        <f>('Average ∆Abs550'!AU23/(46800*0.6232))*(0.2*(10^-3))*(10^6)</f>
        <v>1.6089643015188577E-3</v>
      </c>
      <c r="AV21">
        <f>('Average ∆Abs550'!AV23/(46800*0.6232))*(0.2*(10^-3))*(10^6)</f>
        <v>1.6126215580644339E-3</v>
      </c>
      <c r="AW21">
        <f>('Average ∆Abs550'!AW23/(46800*0.6232))*(0.2*(10^-3))*(10^6)</f>
        <v>1.6119358224621378E-3</v>
      </c>
      <c r="AX21">
        <f>('Average ∆Abs550'!AX23/(46800*0.6232))*(0.2*(10^-3))*(10^6)</f>
        <v>1.6135358722008262E-3</v>
      </c>
      <c r="AY21">
        <f>('Average ∆Abs550'!AY23/(46800*0.6232))*(0.2*(10^-3))*(10^6)</f>
        <v>1.6185645999509928E-3</v>
      </c>
      <c r="AZ21">
        <f>('Average ∆Abs550'!AZ23/(46800*0.6232))*(0.2*(10^-3))*(10^6)</f>
        <v>1.6185645999509933E-3</v>
      </c>
      <c r="BA21">
        <f>('Average ∆Abs550'!BA23/(46800*0.6232))*(0.2*(10^-3))*(10^6)</f>
        <v>1.6238219062352571E-3</v>
      </c>
      <c r="BB21">
        <f>('Average ∆Abs550'!BB23/(46800*0.6232))*(0.2*(10^-3))*(10^6)</f>
        <v>1.6231361706329616E-3</v>
      </c>
      <c r="BC21">
        <f>('Average ∆Abs550'!BC23/(46800*0.6232))*(0.2*(10^-3))*(10^6)</f>
        <v>1.6240504847693552E-3</v>
      </c>
      <c r="BD21">
        <f>('Average ∆Abs550'!BD23/(46800*0.6232))*(0.2*(10^-3))*(10^6)</f>
        <v>1.6251933774398476E-3</v>
      </c>
      <c r="BE21">
        <f>('Average ∆Abs550'!BE23/(46800*0.6232))*(0.2*(10^-3))*(10^6)</f>
        <v>1.6327364690650961E-3</v>
      </c>
      <c r="BF21">
        <f>('Average ∆Abs550'!BF23/(46800*0.6232))*(0.2*(10^-3))*(10^6)</f>
        <v>1.6334222046673912E-3</v>
      </c>
      <c r="BG21">
        <f>('Average ∆Abs550'!BG23/(46800*0.6232))*(0.2*(10^-3))*(10^6)</f>
        <v>1.6311364193264061E-3</v>
      </c>
      <c r="BH21">
        <f>('Average ∆Abs550'!BH23/(46800*0.6232))*(0.2*(10^-3))*(10^6)</f>
        <v>1.6370794612129659E-3</v>
      </c>
      <c r="BI21">
        <f>('Average ∆Abs550'!BI23/(46800*0.6232))*(0.2*(10^-3))*(10^6)</f>
        <v>1.6341079402696866E-3</v>
      </c>
      <c r="BJ21">
        <f>('Average ∆Abs550'!BJ23/(46800*0.6232))*(0.2*(10^-3))*(10^6)</f>
        <v>1.6341079402696858E-3</v>
      </c>
      <c r="BK21">
        <f>('Average ∆Abs550'!BK23/(46800*0.6232))*(0.2*(10^-3))*(10^6)</f>
        <v>1.6361651470765722E-3</v>
      </c>
      <c r="BL21">
        <f>('Average ∆Abs550'!BL23/(46800*0.6232))*(0.2*(10^-3))*(10^6)</f>
        <v>1.6391366680198515E-3</v>
      </c>
      <c r="BM21">
        <f>('Average ∆Abs550'!BM23/(46800*0.6232))*(0.2*(10^-3))*(10^6)</f>
        <v>1.6400509821562451E-3</v>
      </c>
      <c r="BN21">
        <f>('Average ∆Abs550'!BN23/(46800*0.6232))*(0.2*(10^-3))*(10^6)</f>
        <v>1.6430225030995243E-3</v>
      </c>
      <c r="BO21">
        <f>('Average ∆Abs550'!BO23/(46800*0.6232))*(0.2*(10^-3))*(10^6)</f>
        <v>1.6423367674972295E-3</v>
      </c>
      <c r="BP21">
        <f>('Average ∆Abs550'!BP23/(46800*0.6232))*(0.2*(10^-3))*(10^6)</f>
        <v>1.6423367674972293E-3</v>
      </c>
      <c r="BQ21">
        <f>('Average ∆Abs550'!BQ23/(46800*0.6232))*(0.2*(10^-3))*(10^6)</f>
        <v>1.6450797099064106E-3</v>
      </c>
      <c r="BR21">
        <f>('Average ∆Abs550'!BR23/(46800*0.6232))*(0.2*(10^-3))*(10^6)</f>
        <v>1.6473654952473946E-3</v>
      </c>
      <c r="BS21">
        <f>('Average ∆Abs550'!BS23/(46800*0.6232))*(0.2*(10^-3))*(10^6)</f>
        <v>1.6496512805883792E-3</v>
      </c>
      <c r="BT21">
        <f>('Average ∆Abs550'!BT23/(46800*0.6232))*(0.2*(10^-3))*(10^6)</f>
        <v>1.64370823870182E-3</v>
      </c>
      <c r="BU21">
        <f>('Average ∆Abs550'!BU23/(46800*0.6232))*(0.2*(10^-3))*(10^6)</f>
        <v>1.6489655449860837E-3</v>
      </c>
      <c r="BV21">
        <f>('Average ∆Abs550'!BV23/(46800*0.6232))*(0.2*(10^-3))*(10^6)</f>
        <v>1.6489655449860837E-3</v>
      </c>
      <c r="BW21">
        <f>('Average ∆Abs550'!BW23/(46800*0.6232))*(0.2*(10^-3))*(10^6)</f>
        <v>1.6503370161906742E-3</v>
      </c>
      <c r="BX21">
        <f>('Average ∆Abs550'!BX23/(46800*0.6232))*(0.2*(10^-3))*(10^6)</f>
        <v>1.6480512308496896E-3</v>
      </c>
      <c r="BY21">
        <f>('Average ∆Abs550'!BY23/(46800*0.6232))*(0.2*(10^-3))*(10^6)</f>
        <v>1.6530799585998551E-3</v>
      </c>
      <c r="BZ21">
        <f>('Average ∆Abs550'!BZ23/(46800*0.6232))*(0.2*(10^-3))*(10^6)</f>
        <v>1.6608516287592019E-3</v>
      </c>
      <c r="CA21">
        <f>('Average ∆Abs550'!CA23/(46800*0.6232))*(0.2*(10^-3))*(10^6)</f>
        <v>1.6631374141001861E-3</v>
      </c>
      <c r="CB21">
        <f>('Average ∆Abs550'!CB23/(46800*0.6232))*(0.2*(10^-3))*(10^6)</f>
        <v>1.6645088853047766E-3</v>
      </c>
      <c r="CC21">
        <f>('Average ∆Abs550'!CC23/(46800*0.6232))*(0.2*(10^-3))*(10^6)</f>
        <v>1.6622230999637925E-3</v>
      </c>
      <c r="CD21">
        <f>('Average ∆Abs550'!CD23/(46800*0.6232))*(0.2*(10^-3))*(10^6)</f>
        <v>1.6599373146228081E-3</v>
      </c>
      <c r="CE21">
        <f>('Average ∆Abs550'!CE23/(46800*0.6232))*(0.2*(10^-3))*(10^6)</f>
        <v>1.6585658434182177E-3</v>
      </c>
      <c r="CF21">
        <f>('Average ∆Abs550'!CF23/(46800*0.6232))*(0.2*(10^-3))*(10^6)</f>
        <v>1.6583372648841192E-3</v>
      </c>
      <c r="CG21">
        <f>('Average ∆Abs550'!CG23/(46800*0.6232))*(0.2*(10^-3))*(10^6)</f>
        <v>1.6576515292818237E-3</v>
      </c>
      <c r="CH21">
        <f>('Average ∆Abs550'!CH23/(46800*0.6232))*(0.2*(10^-3))*(10^6)</f>
        <v>1.6583372648841192E-3</v>
      </c>
      <c r="CI21">
        <f>('Average ∆Abs550'!CI23/(46800*0.6232))*(0.2*(10^-3))*(10^6)</f>
        <v>1.65239422299756E-3</v>
      </c>
      <c r="CJ21">
        <f>('Average ∆Abs550'!CJ23/(46800*0.6232))*(0.2*(10^-3))*(10^6)</f>
        <v>1.6514799088611668E-3</v>
      </c>
      <c r="CK21">
        <f>('Average ∆Abs550'!CK23/(46800*0.6232))*(0.2*(10^-3))*(10^6)</f>
        <v>1.6551371654067424E-3</v>
      </c>
      <c r="CL21">
        <f>('Average ∆Abs550'!CL23/(46800*0.6232))*(0.2*(10^-3))*(10^6)</f>
        <v>1.6551371654067424E-3</v>
      </c>
      <c r="CM21">
        <f>('Average ∆Abs550'!CM23/(46800*0.6232))*(0.2*(10^-3))*(10^6)</f>
        <v>1.6587944219523169E-3</v>
      </c>
      <c r="CN21">
        <f>('Average ∆Abs550'!CN23/(46800*0.6232))*(0.2*(10^-3))*(10^6)</f>
        <v>1.6544514298044465E-3</v>
      </c>
      <c r="CO21">
        <f>('Average ∆Abs550'!CO23/(46800*0.6232))*(0.2*(10^-3))*(10^6)</f>
        <v>1.6544514298044465E-3</v>
      </c>
      <c r="CP21">
        <f>('Average ∆Abs550'!CP23/(46800*0.6232))*(0.2*(10^-3))*(10^6)</f>
        <v>1.6565086366113328E-3</v>
      </c>
      <c r="CQ21">
        <f>('Average ∆Abs550'!CQ23/(46800*0.6232))*(0.2*(10^-3))*(10^6)</f>
        <v>1.6619945214296952E-3</v>
      </c>
      <c r="CR21">
        <f>('Average ∆Abs550'!CR23/(46800*0.6232))*(0.2*(10^-3))*(10^6)</f>
        <v>1.6587944219523169E-3</v>
      </c>
      <c r="CS21">
        <f>('Average ∆Abs550'!CS23/(46800*0.6232))*(0.2*(10^-3))*(10^6)</f>
        <v>1.6587944219523169E-3</v>
      </c>
      <c r="CT21">
        <f>('Average ∆Abs550'!CT23/(46800*0.6232))*(0.2*(10^-3))*(10^6)</f>
        <v>1.6638231497024822E-3</v>
      </c>
      <c r="CU21">
        <f>('Average ∆Abs550'!CU23/(46800*0.6232))*(0.2*(10^-3))*(10^6)</f>
        <v>1.6617659428955966E-3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C2FD4-3837-7D44-8976-4CFD6B7B88ED}">
  <dimension ref="A1:CV22"/>
  <sheetViews>
    <sheetView workbookViewId="0">
      <selection activeCell="A17" sqref="A17:A20"/>
    </sheetView>
  </sheetViews>
  <sheetFormatPr defaultColWidth="11" defaultRowHeight="15.75" x14ac:dyDescent="0.25"/>
  <cols>
    <col min="2" max="2" width="10.875" style="4"/>
  </cols>
  <sheetData>
    <row r="1" spans="1:100" x14ac:dyDescent="0.25">
      <c r="B1" s="8" t="s">
        <v>1</v>
      </c>
    </row>
    <row r="2" spans="1:100" x14ac:dyDescent="0.25">
      <c r="A2" t="s">
        <v>27</v>
      </c>
      <c r="B2" s="8"/>
    </row>
    <row r="3" spans="1:100" x14ac:dyDescent="0.25">
      <c r="B3" t="s">
        <v>4</v>
      </c>
      <c r="C3" s="9">
        <v>0</v>
      </c>
      <c r="D3" s="9">
        <v>14.999833333333333</v>
      </c>
      <c r="E3" s="9">
        <v>29.999833333333335</v>
      </c>
      <c r="F3" s="9">
        <v>44.999833333333328</v>
      </c>
      <c r="G3" s="9">
        <v>59.999833333333328</v>
      </c>
      <c r="H3" s="9">
        <v>74.999833333333328</v>
      </c>
      <c r="I3" s="9">
        <v>89.999833333333328</v>
      </c>
      <c r="J3" s="9">
        <v>104.99983333333333</v>
      </c>
      <c r="K3" s="9">
        <v>119.99983333333333</v>
      </c>
      <c r="L3" s="9">
        <v>134.99983333333333</v>
      </c>
      <c r="M3" s="9">
        <v>149.99983333333333</v>
      </c>
      <c r="N3" s="9">
        <v>164.99983333333333</v>
      </c>
      <c r="O3" s="9">
        <v>179.99983333333333</v>
      </c>
      <c r="P3" s="9">
        <v>194.99983333333333</v>
      </c>
      <c r="Q3" s="9">
        <v>209.99983333333333</v>
      </c>
      <c r="R3" s="9">
        <v>224.99983333333333</v>
      </c>
      <c r="S3" s="9">
        <v>239.99983333333333</v>
      </c>
      <c r="T3" s="9">
        <v>254.99983333333333</v>
      </c>
      <c r="U3" s="9">
        <v>269.99983333333336</v>
      </c>
      <c r="V3" s="9">
        <v>284.99983333333336</v>
      </c>
      <c r="W3" s="9">
        <v>299.99983333333336</v>
      </c>
      <c r="X3" s="9">
        <v>314.99983333333336</v>
      </c>
      <c r="Y3" s="9">
        <v>329.99983333333336</v>
      </c>
      <c r="Z3" s="9">
        <v>344.99983333333336</v>
      </c>
      <c r="AA3" s="9">
        <v>359.99983333333336</v>
      </c>
      <c r="AB3" s="9">
        <v>374.99983333333336</v>
      </c>
      <c r="AC3" s="9">
        <v>389.99983333333336</v>
      </c>
      <c r="AD3" s="9">
        <v>404.99983333333336</v>
      </c>
      <c r="AE3" s="9">
        <v>419.99983333333336</v>
      </c>
      <c r="AF3" s="9">
        <v>434.99983333333336</v>
      </c>
      <c r="AG3" s="9">
        <v>449.99983333333336</v>
      </c>
      <c r="AH3" s="9">
        <v>464.99983333333336</v>
      </c>
      <c r="AI3" s="9">
        <v>479.99983333333336</v>
      </c>
      <c r="AJ3" s="9">
        <v>494.99983333333336</v>
      </c>
      <c r="AK3" s="9">
        <v>509.99983333333336</v>
      </c>
      <c r="AL3" s="9">
        <v>524.99983333333341</v>
      </c>
      <c r="AM3" s="9">
        <v>539.99983333333341</v>
      </c>
      <c r="AN3" s="9">
        <v>554.9998333333333</v>
      </c>
      <c r="AO3" s="9">
        <v>569.9998333333333</v>
      </c>
      <c r="AP3" s="9">
        <v>584.9998333333333</v>
      </c>
      <c r="AQ3" s="9">
        <v>599.9998333333333</v>
      </c>
      <c r="AR3" s="9">
        <v>614.9998333333333</v>
      </c>
      <c r="AS3" s="9">
        <v>629.9998333333333</v>
      </c>
      <c r="AT3" s="9">
        <v>644.9998333333333</v>
      </c>
      <c r="AU3" s="9">
        <v>659.9998333333333</v>
      </c>
      <c r="AV3" s="9">
        <v>674.9998333333333</v>
      </c>
      <c r="AW3" s="9">
        <v>689.9998333333333</v>
      </c>
      <c r="AX3" s="9">
        <v>704.9998333333333</v>
      </c>
      <c r="AY3" s="9">
        <v>719.9998333333333</v>
      </c>
      <c r="AZ3" s="9">
        <v>734.9998333333333</v>
      </c>
      <c r="BA3" s="9">
        <v>749.9998333333333</v>
      </c>
      <c r="BB3" s="9">
        <v>764.9998333333333</v>
      </c>
      <c r="BC3" s="9">
        <v>779.9998333333333</v>
      </c>
      <c r="BD3" s="9">
        <v>795</v>
      </c>
      <c r="BE3" s="9">
        <v>809.9998333333333</v>
      </c>
      <c r="BF3" s="9">
        <v>825</v>
      </c>
      <c r="BG3" s="9">
        <v>839.9998333333333</v>
      </c>
      <c r="BH3" s="9">
        <v>854.9998333333333</v>
      </c>
      <c r="BI3" s="9">
        <v>869.9998333333333</v>
      </c>
      <c r="BJ3" s="9">
        <v>884.9998333333333</v>
      </c>
      <c r="BK3" s="9">
        <v>899.9998333333333</v>
      </c>
      <c r="BL3" s="9">
        <v>914.9998333333333</v>
      </c>
      <c r="BM3" s="9">
        <v>929.9998333333333</v>
      </c>
      <c r="BN3" s="9">
        <v>944.9998333333333</v>
      </c>
      <c r="BO3" s="9">
        <v>959.9998333333333</v>
      </c>
      <c r="BP3" s="9">
        <v>974.9998333333333</v>
      </c>
      <c r="BQ3" s="9">
        <v>990</v>
      </c>
      <c r="BR3" s="9">
        <v>1004.9998333333333</v>
      </c>
      <c r="BS3" s="9">
        <v>1019.9998333333333</v>
      </c>
      <c r="BT3" s="9">
        <v>1034.9998333333333</v>
      </c>
      <c r="BU3" s="9">
        <v>1049.9998333333333</v>
      </c>
      <c r="BV3" s="9">
        <v>1064.9998333333333</v>
      </c>
      <c r="BW3" s="9">
        <v>1080</v>
      </c>
      <c r="BX3" s="9">
        <v>1094.9998333333335</v>
      </c>
      <c r="BY3" s="9">
        <v>1109.9998333333335</v>
      </c>
      <c r="BZ3" s="9">
        <v>1124.9998333333335</v>
      </c>
      <c r="CA3" s="9">
        <v>1139.9998333333335</v>
      </c>
      <c r="CB3" s="9">
        <v>1154.9998333333335</v>
      </c>
      <c r="CC3" s="9">
        <v>1169.9998333333335</v>
      </c>
      <c r="CD3" s="9">
        <v>1184.9998333333335</v>
      </c>
      <c r="CE3" s="9">
        <v>1199.9998333333335</v>
      </c>
      <c r="CF3" s="9">
        <v>1214.9998333333335</v>
      </c>
      <c r="CG3" s="9">
        <v>1229.9998333333335</v>
      </c>
      <c r="CH3" s="9">
        <v>1244.9998333333335</v>
      </c>
      <c r="CI3" s="9">
        <v>1259.9998333333335</v>
      </c>
      <c r="CJ3" s="9">
        <v>1274.9998333333335</v>
      </c>
      <c r="CK3" s="9">
        <v>1289.9998333333335</v>
      </c>
      <c r="CL3" s="9">
        <v>1304.9998333333335</v>
      </c>
      <c r="CM3" s="9">
        <v>1319.9998333333335</v>
      </c>
      <c r="CN3" s="9">
        <v>1334.9998333333335</v>
      </c>
      <c r="CO3" s="9">
        <v>1349.9998333333335</v>
      </c>
      <c r="CP3" s="9">
        <v>1364.9998333333335</v>
      </c>
      <c r="CQ3" s="9">
        <v>1379.9998333333335</v>
      </c>
      <c r="CR3" s="9">
        <v>1394.9998333333335</v>
      </c>
      <c r="CS3" s="9">
        <v>1409.9998333333335</v>
      </c>
      <c r="CT3" s="9">
        <v>1424.9998333333335</v>
      </c>
      <c r="CU3" s="9">
        <v>1439.9998333333335</v>
      </c>
      <c r="CV3">
        <v>0</v>
      </c>
    </row>
    <row r="4" spans="1:100" x14ac:dyDescent="0.25">
      <c r="A4">
        <v>1</v>
      </c>
      <c r="B4" s="13" t="s">
        <v>10</v>
      </c>
      <c r="C4">
        <f>(5/0.1)*'µmol Indicator Protonated'!C3</f>
        <v>0</v>
      </c>
      <c r="D4">
        <f>(5/0.1)*'µmol Indicator Protonated'!D3</f>
        <v>9.8974505264620732E-2</v>
      </c>
      <c r="E4">
        <f>(5/0.1)*'µmol Indicator Protonated'!E3</f>
        <v>0.2161210039900669</v>
      </c>
      <c r="F4">
        <f>(5/0.1)*'µmol Indicator Protonated'!F3</f>
        <v>0.25246499091171742</v>
      </c>
      <c r="G4">
        <f>(5/0.1)*'µmol Indicator Protonated'!G3</f>
        <v>0.26480823175303275</v>
      </c>
      <c r="H4">
        <f>(5/0.1)*'µmol Indicator Protonated'!H3</f>
        <v>0.27223703411123179</v>
      </c>
      <c r="I4">
        <f>(5/0.1)*'µmol Indicator Protonated'!I3</f>
        <v>0.27497997652041301</v>
      </c>
      <c r="J4">
        <f>(5/0.1)*'µmol Indicator Protonated'!J3</f>
        <v>0.27829436526484025</v>
      </c>
      <c r="K4">
        <f>(5/0.1)*'µmol Indicator Protonated'!K3</f>
        <v>0.28103730767402135</v>
      </c>
      <c r="L4">
        <f>(5/0.1)*'µmol Indicator Protonated'!L3</f>
        <v>0.28332309301500563</v>
      </c>
      <c r="M4">
        <f>(5/0.1)*'µmol Indicator Protonated'!M3</f>
        <v>0.28480885348664542</v>
      </c>
      <c r="N4">
        <f>(5/0.1)*'µmol Indicator Protonated'!N3</f>
        <v>0.28709463882762981</v>
      </c>
      <c r="O4">
        <f>(5/0.1)*'µmol Indicator Protonated'!O3</f>
        <v>0.28812324223107266</v>
      </c>
      <c r="P4">
        <f>(5/0.1)*'µmol Indicator Protonated'!P3</f>
        <v>0.29018044903795864</v>
      </c>
      <c r="Q4">
        <f>(5/0.1)*'µmol Indicator Protonated'!Q3</f>
        <v>0.29166620950959848</v>
      </c>
      <c r="R4">
        <f>(5/0.1)*'µmol Indicator Protonated'!R3</f>
        <v>0.29326625924828748</v>
      </c>
      <c r="S4">
        <f>(5/0.1)*'µmol Indicator Protonated'!S3</f>
        <v>0.29475201971992726</v>
      </c>
      <c r="T4">
        <f>(5/0.1)*'µmol Indicator Protonated'!T3</f>
        <v>0.29623778019156705</v>
      </c>
      <c r="U4">
        <f>(5/0.1)*'µmol Indicator Protonated'!U3</f>
        <v>0.29772354066320689</v>
      </c>
      <c r="V4">
        <f>(5/0.1)*'µmol Indicator Protonated'!V3</f>
        <v>0.29932359040189588</v>
      </c>
      <c r="W4">
        <f>(5/0.1)*'µmol Indicator Protonated'!W3</f>
        <v>0.30035219380533884</v>
      </c>
      <c r="X4">
        <f>(5/0.1)*'µmol Indicator Protonated'!X3</f>
        <v>0.30206653281107704</v>
      </c>
      <c r="Y4">
        <f>(5/0.1)*'µmol Indicator Protonated'!Y3</f>
        <v>0.30332371474861847</v>
      </c>
      <c r="Z4">
        <f>(5/0.1)*'µmol Indicator Protonated'!Z3</f>
        <v>0.30469518595320899</v>
      </c>
      <c r="AA4">
        <f>(5/0.1)*'µmol Indicator Protonated'!AA3</f>
        <v>0.30583807862370116</v>
      </c>
      <c r="AB4">
        <f>(5/0.1)*'µmol Indicator Protonated'!AB3</f>
        <v>0.30709526056124253</v>
      </c>
      <c r="AC4">
        <f>(5/0.1)*'µmol Indicator Protonated'!AC3</f>
        <v>0.30835244249878396</v>
      </c>
      <c r="AD4">
        <f>(5/0.1)*'µmol Indicator Protonated'!AD3</f>
        <v>0.30960962443632534</v>
      </c>
      <c r="AE4">
        <f>(5/0.1)*'µmol Indicator Protonated'!AE3</f>
        <v>0.31086680637386671</v>
      </c>
      <c r="AF4">
        <f>(5/0.1)*'µmol Indicator Protonated'!AF3</f>
        <v>0.31178112051026041</v>
      </c>
      <c r="AG4">
        <f>(5/0.1)*'µmol Indicator Protonated'!AG3</f>
        <v>0.31303830244780173</v>
      </c>
      <c r="AH4">
        <f>(5/0.1)*'µmol Indicator Protonated'!AH3</f>
        <v>0.31406690585124469</v>
      </c>
      <c r="AI4">
        <f>(5/0.1)*'µmol Indicator Protonated'!AI3</f>
        <v>0.31520979852173692</v>
      </c>
      <c r="AJ4">
        <f>(5/0.1)*'µmol Indicator Protonated'!AJ3</f>
        <v>0.31612411265813062</v>
      </c>
      <c r="AK4">
        <f>(5/0.1)*'µmol Indicator Protonated'!AK3</f>
        <v>0.31703842679452426</v>
      </c>
      <c r="AL4">
        <f>(5/0.1)*'µmol Indicator Protonated'!AL3</f>
        <v>0.31806703019796728</v>
      </c>
      <c r="AM4">
        <f>(5/0.1)*'µmol Indicator Protonated'!AM3</f>
        <v>0.31898134433436098</v>
      </c>
      <c r="AN4">
        <f>(5/0.1)*'µmol Indicator Protonated'!AN3</f>
        <v>0.31989565847075468</v>
      </c>
      <c r="AO4">
        <f>(5/0.1)*'µmol Indicator Protonated'!AO3</f>
        <v>0.32069568334009929</v>
      </c>
      <c r="AP4">
        <f>(5/0.1)*'µmol Indicator Protonated'!AP3</f>
        <v>0.32172428674354214</v>
      </c>
      <c r="AQ4">
        <f>(5/0.1)*'µmol Indicator Protonated'!AQ3</f>
        <v>0.32229573307878828</v>
      </c>
      <c r="AR4">
        <f>(5/0.1)*'µmol Indicator Protonated'!AR3</f>
        <v>0.32309575794813278</v>
      </c>
      <c r="AS4">
        <f>(5/0.1)*'µmol Indicator Protonated'!AS3</f>
        <v>0.32401007208452653</v>
      </c>
      <c r="AT4">
        <f>(5/0.1)*'µmol Indicator Protonated'!AT3</f>
        <v>0.32458151841977251</v>
      </c>
      <c r="AU4">
        <f>(5/0.1)*'µmol Indicator Protonated'!AU3</f>
        <v>0.32549583255616626</v>
      </c>
      <c r="AV4">
        <f>(5/0.1)*'µmol Indicator Protonated'!AV3</f>
        <v>0.32606727889141235</v>
      </c>
      <c r="AW4">
        <f>(5/0.1)*'µmol Indicator Protonated'!AW3</f>
        <v>0.32686730376075684</v>
      </c>
      <c r="AX4">
        <f>(5/0.1)*'µmol Indicator Protonated'!AX3</f>
        <v>0.32743875009600298</v>
      </c>
      <c r="AY4">
        <f>(5/0.1)*'µmol Indicator Protonated'!AY3</f>
        <v>0.32812448569829827</v>
      </c>
      <c r="AZ4">
        <f>(5/0.1)*'µmol Indicator Protonated'!AZ3</f>
        <v>0.32881022130059351</v>
      </c>
      <c r="BA4">
        <f>(5/0.1)*'µmol Indicator Protonated'!BA3</f>
        <v>0.32949595690288885</v>
      </c>
      <c r="BB4">
        <f>(5/0.1)*'µmol Indicator Protonated'!BB3</f>
        <v>0.33006740323813494</v>
      </c>
      <c r="BC4">
        <f>(5/0.1)*'µmol Indicator Protonated'!BC3</f>
        <v>0.33063884957338102</v>
      </c>
      <c r="BD4">
        <f>(5/0.1)*'µmol Indicator Protonated'!BD3</f>
        <v>0.33109600664157784</v>
      </c>
      <c r="BE4">
        <f>(5/0.1)*'µmol Indicator Protonated'!BE3</f>
        <v>0.33166745297682387</v>
      </c>
      <c r="BF4">
        <f>(5/0.1)*'µmol Indicator Protonated'!BF3</f>
        <v>0.33223889931207007</v>
      </c>
      <c r="BG4">
        <f>(5/0.1)*'µmol Indicator Protonated'!BG3</f>
        <v>0.3328103456473161</v>
      </c>
      <c r="BH4">
        <f>(5/0.1)*'µmol Indicator Protonated'!BH3</f>
        <v>0.33326750271551298</v>
      </c>
      <c r="BI4">
        <f>(5/0.1)*'µmol Indicator Protonated'!BI3</f>
        <v>0.33383894905075906</v>
      </c>
      <c r="BJ4">
        <f>(5/0.1)*'µmol Indicator Protonated'!BJ3</f>
        <v>0.33418181685190673</v>
      </c>
      <c r="BK4">
        <f>(5/0.1)*'µmol Indicator Protonated'!BK3</f>
        <v>0.33463897392010344</v>
      </c>
      <c r="BL4">
        <f>(5/0.1)*'µmol Indicator Protonated'!BL3</f>
        <v>0.33509613098830043</v>
      </c>
      <c r="BM4">
        <f>(5/0.1)*'µmol Indicator Protonated'!BM3</f>
        <v>0.33566757732354646</v>
      </c>
      <c r="BN4">
        <f>(5/0.1)*'µmol Indicator Protonated'!BN3</f>
        <v>0.33601044512469413</v>
      </c>
      <c r="BO4">
        <f>(5/0.1)*'µmol Indicator Protonated'!BO3</f>
        <v>0.33635331292584181</v>
      </c>
      <c r="BP4">
        <f>(5/0.1)*'µmol Indicator Protonated'!BP3</f>
        <v>0.33692475926108789</v>
      </c>
      <c r="BQ4">
        <f>(5/0.1)*'µmol Indicator Protonated'!BQ3</f>
        <v>0.33726762706223556</v>
      </c>
      <c r="BR4">
        <f>(5/0.1)*'µmol Indicator Protonated'!BR3</f>
        <v>0.33749620559633398</v>
      </c>
      <c r="BS4">
        <f>(5/0.1)*'µmol Indicator Protonated'!BS3</f>
        <v>0.3379533626645308</v>
      </c>
      <c r="BT4">
        <f>(5/0.1)*'µmol Indicator Protonated'!BT3</f>
        <v>0.33829623046567842</v>
      </c>
      <c r="BU4">
        <f>(5/0.1)*'µmol Indicator Protonated'!BU3</f>
        <v>0.33875338753387535</v>
      </c>
      <c r="BV4">
        <f>(5/0.1)*'µmol Indicator Protonated'!BV3</f>
        <v>0.33898196606797371</v>
      </c>
      <c r="BW4">
        <f>(5/0.1)*'µmol Indicator Protonated'!BW3</f>
        <v>0.33932483386912138</v>
      </c>
      <c r="BX4">
        <f>(5/0.1)*'µmol Indicator Protonated'!BX3</f>
        <v>0.3394391231361707</v>
      </c>
      <c r="BY4">
        <f>(5/0.1)*'µmol Indicator Protonated'!BY3</f>
        <v>0.33978199093731826</v>
      </c>
      <c r="BZ4">
        <f>(5/0.1)*'µmol Indicator Protonated'!BZ3</f>
        <v>0.34012485873846593</v>
      </c>
      <c r="CA4">
        <f>(5/0.1)*'µmol Indicator Protonated'!CA3</f>
        <v>0.34069630507371196</v>
      </c>
      <c r="CB4">
        <f>(5/0.1)*'µmol Indicator Protonated'!CB3</f>
        <v>0.34092488360781043</v>
      </c>
      <c r="CC4">
        <f>(5/0.1)*'µmol Indicator Protonated'!CC3</f>
        <v>0.3412677514089581</v>
      </c>
      <c r="CD4">
        <f>(5/0.1)*'µmol Indicator Protonated'!CD3</f>
        <v>0.34138204067600725</v>
      </c>
      <c r="CE4">
        <f>(5/0.1)*'µmol Indicator Protonated'!CE3</f>
        <v>0.34172490847715492</v>
      </c>
      <c r="CF4">
        <f>(5/0.1)*'µmol Indicator Protonated'!CF3</f>
        <v>0.34206777627830259</v>
      </c>
      <c r="CG4">
        <f>(5/0.1)*'µmol Indicator Protonated'!CG3</f>
        <v>0.3421820655453518</v>
      </c>
      <c r="CH4">
        <f>(5/0.1)*'µmol Indicator Protonated'!CH3</f>
        <v>0.34241064407945027</v>
      </c>
      <c r="CI4">
        <f>(5/0.1)*'µmol Indicator Protonated'!CI3</f>
        <v>0.34275351188059794</v>
      </c>
      <c r="CJ4">
        <f>(5/0.1)*'µmol Indicator Protonated'!CJ3</f>
        <v>0.34275351188059794</v>
      </c>
      <c r="CK4">
        <f>(5/0.1)*'µmol Indicator Protonated'!CK3</f>
        <v>0.3430963796817455</v>
      </c>
      <c r="CL4">
        <f>(5/0.1)*'µmol Indicator Protonated'!CL3</f>
        <v>0.34332495821584397</v>
      </c>
      <c r="CM4">
        <f>(5/0.1)*'µmol Indicator Protonated'!CM3</f>
        <v>0.34355353674994232</v>
      </c>
      <c r="CN4">
        <f>(5/0.1)*'µmol Indicator Protonated'!CN3</f>
        <v>0.34366782601699153</v>
      </c>
      <c r="CO4">
        <f>(5/0.1)*'µmol Indicator Protonated'!CO3</f>
        <v>0.34401069381813926</v>
      </c>
      <c r="CP4">
        <f>(5/0.1)*'µmol Indicator Protonated'!CP3</f>
        <v>0.34412498308518852</v>
      </c>
      <c r="CQ4">
        <f>(5/0.1)*'µmol Indicator Protonated'!CQ3</f>
        <v>0.34435356161928682</v>
      </c>
      <c r="CR4">
        <f>(5/0.1)*'µmol Indicator Protonated'!CR3</f>
        <v>0.34435356161928682</v>
      </c>
      <c r="CS4">
        <f>(5/0.1)*'µmol Indicator Protonated'!CS3</f>
        <v>0.34469642942043455</v>
      </c>
      <c r="CT4">
        <f>(5/0.1)*'µmol Indicator Protonated'!CT3</f>
        <v>0.34481071868748375</v>
      </c>
      <c r="CU4">
        <f>(5/0.1)*'µmol Indicator Protonated'!CU3</f>
        <v>0.34503929722158211</v>
      </c>
    </row>
    <row r="5" spans="1:100" x14ac:dyDescent="0.25">
      <c r="A5">
        <v>2</v>
      </c>
      <c r="B5" s="13" t="s">
        <v>9</v>
      </c>
      <c r="C5">
        <f>(5/0.1)*'µmol Indicator Protonated'!C4</f>
        <v>0</v>
      </c>
      <c r="D5">
        <f>(5/0.1)*'µmol Indicator Protonated'!D4</f>
        <v>0.18389143068218802</v>
      </c>
      <c r="E5">
        <f>(5/0.1)*'µmol Indicator Protonated'!E4</f>
        <v>0.26069381813926101</v>
      </c>
      <c r="F5">
        <f>(5/0.1)*'µmol Indicator Protonated'!F4</f>
        <v>0.27292276971352702</v>
      </c>
      <c r="G5">
        <f>(5/0.1)*'µmol Indicator Protonated'!G4</f>
        <v>0.27898010086713548</v>
      </c>
      <c r="H5">
        <f>(5/0.1)*'µmol Indicator Protonated'!H4</f>
        <v>0.27920867940123395</v>
      </c>
      <c r="I5">
        <f>(5/0.1)*'µmol Indicator Protonated'!I4</f>
        <v>0.27749434039549564</v>
      </c>
      <c r="J5">
        <f>(5/0.1)*'µmol Indicator Protonated'!J4</f>
        <v>0.27578000138975745</v>
      </c>
      <c r="K5">
        <f>(5/0.1)*'µmol Indicator Protonated'!K4</f>
        <v>0.27372279458287158</v>
      </c>
      <c r="L5">
        <f>(5/0.1)*'µmol Indicator Protonated'!L4</f>
        <v>0.27200845557713332</v>
      </c>
      <c r="M5">
        <f>(5/0.1)*'µmol Indicator Protonated'!M4</f>
        <v>0.27063698437254274</v>
      </c>
      <c r="N5">
        <f>(5/0.1)*'µmol Indicator Protonated'!N4</f>
        <v>0.26869406683270608</v>
      </c>
      <c r="O5">
        <f>(5/0.1)*'µmol Indicator Protonated'!O4</f>
        <v>0.26720830636106629</v>
      </c>
      <c r="P5">
        <f>(5/0.1)*'µmol Indicator Protonated'!P4</f>
        <v>0.26572254588942651</v>
      </c>
      <c r="Q5">
        <f>(5/0.1)*'µmol Indicator Protonated'!Q4</f>
        <v>0.26423678541778672</v>
      </c>
      <c r="R5">
        <f>(5/0.1)*'µmol Indicator Protonated'!R4</f>
        <v>0.2630938927472945</v>
      </c>
      <c r="S5">
        <f>(5/0.1)*'µmol Indicator Protonated'!S4</f>
        <v>0.26240815714499921</v>
      </c>
      <c r="T5">
        <f>(5/0.1)*'µmol Indicator Protonated'!T4</f>
        <v>0.2613795537415563</v>
      </c>
      <c r="U5">
        <f>(5/0.1)*'µmol Indicator Protonated'!U4</f>
        <v>0.26080810740631022</v>
      </c>
      <c r="V5">
        <f>(5/0.1)*'µmol Indicator Protonated'!V4</f>
        <v>0.26023666107106408</v>
      </c>
      <c r="W5">
        <f>(5/0.1)*'µmol Indicator Protonated'!W4</f>
        <v>0.25932234693467038</v>
      </c>
      <c r="X5">
        <f>(5/0.1)*'µmol Indicator Protonated'!X4</f>
        <v>0.25909376840057197</v>
      </c>
      <c r="Y5">
        <f>(5/0.1)*'µmol Indicator Protonated'!Y4</f>
        <v>0.25875090059942429</v>
      </c>
      <c r="Z5">
        <f>(5/0.1)*'µmol Indicator Protonated'!Z4</f>
        <v>0.25863661133237514</v>
      </c>
      <c r="AA5">
        <f>(5/0.1)*'µmol Indicator Protonated'!AA4</f>
        <v>0.25817945426417821</v>
      </c>
      <c r="AB5">
        <f>(5/0.1)*'µmol Indicator Protonated'!AB4</f>
        <v>0.258065164997129</v>
      </c>
      <c r="AC5">
        <f>(5/0.1)*'µmol Indicator Protonated'!AC4</f>
        <v>0.25760800792893218</v>
      </c>
      <c r="AD5">
        <f>(5/0.1)*'µmol Indicator Protonated'!AD4</f>
        <v>0.25749371866188292</v>
      </c>
      <c r="AE5">
        <f>(5/0.1)*'µmol Indicator Protonated'!AE4</f>
        <v>0.2570365615936861</v>
      </c>
      <c r="AF5">
        <f>(5/0.1)*'µmol Indicator Protonated'!AF4</f>
        <v>0.2570365615936861</v>
      </c>
      <c r="AG5">
        <f>(5/0.1)*'µmol Indicator Protonated'!AG4</f>
        <v>0.25669369379253848</v>
      </c>
      <c r="AH5">
        <f>(5/0.1)*'µmol Indicator Protonated'!AH4</f>
        <v>0.25623653672434155</v>
      </c>
      <c r="AI5">
        <f>(5/0.1)*'µmol Indicator Protonated'!AI4</f>
        <v>0.25623653672434155</v>
      </c>
      <c r="AJ5">
        <f>(5/0.1)*'µmol Indicator Protonated'!AJ4</f>
        <v>0.25589366892319387</v>
      </c>
      <c r="AK5">
        <f>(5/0.1)*'µmol Indicator Protonated'!AK4</f>
        <v>0.25543651185499705</v>
      </c>
      <c r="AL5">
        <f>(5/0.1)*'µmol Indicator Protonated'!AL4</f>
        <v>0.25543651185499705</v>
      </c>
      <c r="AM5">
        <f>(5/0.1)*'µmol Indicator Protonated'!AM4</f>
        <v>0.25532222258794784</v>
      </c>
      <c r="AN5">
        <f>(5/0.1)*'µmol Indicator Protonated'!AN4</f>
        <v>0.25497935478680023</v>
      </c>
      <c r="AO5">
        <f>(5/0.1)*'µmol Indicator Protonated'!AO4</f>
        <v>0.25509364405384938</v>
      </c>
      <c r="AP5">
        <f>(5/0.1)*'µmol Indicator Protonated'!AP4</f>
        <v>0.25475077625270176</v>
      </c>
      <c r="AQ5">
        <f>(5/0.1)*'µmol Indicator Protonated'!AQ4</f>
        <v>0.25452219771860335</v>
      </c>
      <c r="AR5">
        <f>(5/0.1)*'µmol Indicator Protonated'!AR4</f>
        <v>0.25452219771860335</v>
      </c>
      <c r="AS5">
        <f>(5/0.1)*'µmol Indicator Protonated'!AS4</f>
        <v>0.25429361918450499</v>
      </c>
      <c r="AT5">
        <f>(5/0.1)*'µmol Indicator Protonated'!AT4</f>
        <v>0.25417932991745562</v>
      </c>
      <c r="AU5">
        <f>(5/0.1)*'µmol Indicator Protonated'!AU4</f>
        <v>0.25429361918450499</v>
      </c>
      <c r="AV5">
        <f>(5/0.1)*'µmol Indicator Protonated'!AV4</f>
        <v>0.25417932991745562</v>
      </c>
      <c r="AW5">
        <f>(5/0.1)*'µmol Indicator Protonated'!AW4</f>
        <v>0.25406504065040647</v>
      </c>
      <c r="AX5">
        <f>(5/0.1)*'µmol Indicator Protonated'!AX4</f>
        <v>0.25406504065040653</v>
      </c>
      <c r="AY5">
        <f>(5/0.1)*'µmol Indicator Protonated'!AY4</f>
        <v>0.25406504065040653</v>
      </c>
      <c r="AZ5">
        <f>(5/0.1)*'µmol Indicator Protonated'!AZ4</f>
        <v>0.25383646211630806</v>
      </c>
      <c r="BA5">
        <f>(5/0.1)*'µmol Indicator Protonated'!BA4</f>
        <v>0.25406504065040647</v>
      </c>
      <c r="BB5">
        <f>(5/0.1)*'µmol Indicator Protonated'!BB4</f>
        <v>0.25383646211630806</v>
      </c>
      <c r="BC5">
        <f>(5/0.1)*'µmol Indicator Protonated'!BC4</f>
        <v>0.25395075138335721</v>
      </c>
      <c r="BD5">
        <f>(5/0.1)*'µmol Indicator Protonated'!BD4</f>
        <v>0.25360788358220965</v>
      </c>
      <c r="BE5">
        <f>(5/0.1)*'µmol Indicator Protonated'!BE4</f>
        <v>0.25372217284925885</v>
      </c>
      <c r="BF5">
        <f>(5/0.1)*'µmol Indicator Protonated'!BF4</f>
        <v>0.25372217284925885</v>
      </c>
      <c r="BG5">
        <f>(5/0.1)*'µmol Indicator Protonated'!BG4</f>
        <v>0.25360788358220965</v>
      </c>
      <c r="BH5">
        <f>(5/0.1)*'µmol Indicator Protonated'!BH4</f>
        <v>0.25337930504811118</v>
      </c>
      <c r="BI5">
        <f>(5/0.1)*'µmol Indicator Protonated'!BI4</f>
        <v>0.25337930504811118</v>
      </c>
      <c r="BJ5">
        <f>(5/0.1)*'µmol Indicator Protonated'!BJ4</f>
        <v>0.25326501578106198</v>
      </c>
      <c r="BK5">
        <f>(5/0.1)*'µmol Indicator Protonated'!BK4</f>
        <v>0.25360788358220965</v>
      </c>
      <c r="BL5">
        <f>(5/0.1)*'µmol Indicator Protonated'!BL4</f>
        <v>0.25337930504811118</v>
      </c>
      <c r="BM5">
        <f>(5/0.1)*'µmol Indicator Protonated'!BM4</f>
        <v>0.25326501578106198</v>
      </c>
      <c r="BN5">
        <f>(5/0.1)*'µmol Indicator Protonated'!BN4</f>
        <v>0.25315072651401271</v>
      </c>
      <c r="BO5">
        <f>(5/0.1)*'µmol Indicator Protonated'!BO4</f>
        <v>0.25292214797991436</v>
      </c>
      <c r="BP5">
        <f>(5/0.1)*'µmol Indicator Protonated'!BP4</f>
        <v>0.25303643724696356</v>
      </c>
      <c r="BQ5">
        <f>(5/0.1)*'µmol Indicator Protonated'!BQ4</f>
        <v>0.25292214797991436</v>
      </c>
      <c r="BR5">
        <f>(5/0.1)*'µmol Indicator Protonated'!BR4</f>
        <v>0.25280785871286504</v>
      </c>
      <c r="BS5">
        <f>(5/0.1)*'µmol Indicator Protonated'!BS4</f>
        <v>0.25269356944581589</v>
      </c>
      <c r="BT5">
        <f>(5/0.1)*'µmol Indicator Protonated'!BT4</f>
        <v>0.25257928017876663</v>
      </c>
      <c r="BU5">
        <f>(5/0.1)*'µmol Indicator Protonated'!BU4</f>
        <v>0.25257928017876663</v>
      </c>
      <c r="BV5">
        <f>(5/0.1)*'µmol Indicator Protonated'!BV4</f>
        <v>0.25223641237761896</v>
      </c>
      <c r="BW5">
        <f>(5/0.1)*'µmol Indicator Protonated'!BW4</f>
        <v>0.25235070164466827</v>
      </c>
      <c r="BX5">
        <f>(5/0.1)*'µmol Indicator Protonated'!BX4</f>
        <v>0.25212212311056981</v>
      </c>
      <c r="BY5">
        <f>(5/0.1)*'µmol Indicator Protonated'!BY4</f>
        <v>0.2520078338435206</v>
      </c>
      <c r="BZ5">
        <f>(5/0.1)*'µmol Indicator Protonated'!BZ4</f>
        <v>0.2518935445764714</v>
      </c>
      <c r="CA5">
        <f>(5/0.1)*'µmol Indicator Protonated'!CA4</f>
        <v>0.25212212311056981</v>
      </c>
      <c r="CB5">
        <f>(5/0.1)*'µmol Indicator Protonated'!CB4</f>
        <v>0.25223641237761901</v>
      </c>
      <c r="CC5">
        <f>(5/0.1)*'µmol Indicator Protonated'!CC4</f>
        <v>0.25212212311056981</v>
      </c>
      <c r="CD5">
        <f>(5/0.1)*'µmol Indicator Protonated'!CD4</f>
        <v>0.25223641237761901</v>
      </c>
      <c r="CE5">
        <f>(5/0.1)*'µmol Indicator Protonated'!CE4</f>
        <v>0.25223641237761896</v>
      </c>
      <c r="CF5">
        <f>(5/0.1)*'µmol Indicator Protonated'!CF4</f>
        <v>0.25235070164466827</v>
      </c>
      <c r="CG5">
        <f>(5/0.1)*'µmol Indicator Protonated'!CG4</f>
        <v>0.25235070164466827</v>
      </c>
      <c r="CH5">
        <f>(5/0.1)*'µmol Indicator Protonated'!CH4</f>
        <v>0.25257928017876663</v>
      </c>
      <c r="CI5">
        <f>(5/0.1)*'µmol Indicator Protonated'!CI4</f>
        <v>0.25235070164466827</v>
      </c>
      <c r="CJ5">
        <f>(5/0.1)*'µmol Indicator Protonated'!CJ4</f>
        <v>0.25212212311056981</v>
      </c>
      <c r="CK5">
        <f>(5/0.1)*'µmol Indicator Protonated'!CK4</f>
        <v>0.25223641237761896</v>
      </c>
      <c r="CL5">
        <f>(5/0.1)*'µmol Indicator Protonated'!CL4</f>
        <v>0.25246499091171742</v>
      </c>
      <c r="CM5">
        <f>(5/0.1)*'µmol Indicator Protonated'!CM4</f>
        <v>0.25235070164466827</v>
      </c>
      <c r="CN5">
        <f>(5/0.1)*'µmol Indicator Protonated'!CN4</f>
        <v>0.25223641237761896</v>
      </c>
      <c r="CO5">
        <f>(5/0.1)*'µmol Indicator Protonated'!CO4</f>
        <v>0.25235070164466827</v>
      </c>
      <c r="CP5">
        <f>(5/0.1)*'µmol Indicator Protonated'!CP4</f>
        <v>0.25235070164466827</v>
      </c>
      <c r="CQ5">
        <f>(5/0.1)*'µmol Indicator Protonated'!CQ4</f>
        <v>0.25257928017876663</v>
      </c>
      <c r="CR5">
        <f>(5/0.1)*'µmol Indicator Protonated'!CR4</f>
        <v>0.25223641237761896</v>
      </c>
      <c r="CS5">
        <f>(5/0.1)*'µmol Indicator Protonated'!CS4</f>
        <v>0.25223641237761896</v>
      </c>
      <c r="CT5">
        <f>(5/0.1)*'µmol Indicator Protonated'!CT4</f>
        <v>0.25246499091171742</v>
      </c>
      <c r="CU5">
        <f>(5/0.1)*'µmol Indicator Protonated'!CU4</f>
        <v>0.25223641237761896</v>
      </c>
    </row>
    <row r="6" spans="1:100" x14ac:dyDescent="0.25">
      <c r="A6">
        <v>10</v>
      </c>
      <c r="B6" s="13" t="s">
        <v>11</v>
      </c>
      <c r="C6">
        <f>(5/0.1)*'µmol Indicator Protonated'!C5</f>
        <v>0</v>
      </c>
      <c r="D6">
        <f>(5/0.1)*'µmol Indicator Protonated'!D5</f>
        <v>0.20537781288744059</v>
      </c>
      <c r="E6">
        <f>(5/0.1)*'µmol Indicator Protonated'!E5</f>
        <v>0.31280972391370337</v>
      </c>
      <c r="F6">
        <f>(5/0.1)*'µmol Indicator Protonated'!F5</f>
        <v>0.35235381031273194</v>
      </c>
      <c r="G6">
        <f>(5/0.1)*'µmol Indicator Protonated'!G5</f>
        <v>0.36378273701765357</v>
      </c>
      <c r="H6">
        <f>(5/0.1)*'µmol Indicator Protonated'!H5</f>
        <v>0.37864034173405159</v>
      </c>
      <c r="I6">
        <f>(5/0.1)*'µmol Indicator Protonated'!I5</f>
        <v>0.38584056555815216</v>
      </c>
      <c r="J6">
        <f>(5/0.1)*'µmol Indicator Protonated'!J5</f>
        <v>0.3914407396435638</v>
      </c>
      <c r="K6">
        <f>(5/0.1)*'µmol Indicator Protonated'!K5</f>
        <v>0.39635517812668003</v>
      </c>
      <c r="L6">
        <f>(5/0.1)*'µmol Indicator Protonated'!L5</f>
        <v>0.40069817027455024</v>
      </c>
      <c r="M6">
        <f>(5/0.1)*'µmol Indicator Protonated'!M5</f>
        <v>0.40446971608717436</v>
      </c>
      <c r="N6">
        <f>(5/0.1)*'µmol Indicator Protonated'!N5</f>
        <v>0.40778410483160155</v>
      </c>
      <c r="O6">
        <f>(5/0.1)*'µmol Indicator Protonated'!O5</f>
        <v>0.41064133650783197</v>
      </c>
      <c r="P6">
        <f>(5/0.1)*'µmol Indicator Protonated'!P5</f>
        <v>0.41315570038291483</v>
      </c>
      <c r="Q6">
        <f>(5/0.1)*'µmol Indicator Protonated'!Q5</f>
        <v>0.41555577499094826</v>
      </c>
      <c r="R6">
        <f>(5/0.1)*'µmol Indicator Protonated'!R5</f>
        <v>0.41738440326373566</v>
      </c>
      <c r="S6">
        <f>(5/0.1)*'µmol Indicator Protonated'!S5</f>
        <v>0.41921303153652312</v>
      </c>
      <c r="T6">
        <f>(5/0.1)*'µmol Indicator Protonated'!T5</f>
        <v>0.42081308127521228</v>
      </c>
      <c r="U6">
        <f>(5/0.1)*'µmol Indicator Protonated'!U5</f>
        <v>0.42229884174685201</v>
      </c>
      <c r="V6">
        <f>(5/0.1)*'µmol Indicator Protonated'!V5</f>
        <v>0.42344173441734412</v>
      </c>
      <c r="W6">
        <f>(5/0.1)*'µmol Indicator Protonated'!W5</f>
        <v>0.42447033782078702</v>
      </c>
      <c r="X6">
        <f>(5/0.1)*'µmol Indicator Protonated'!X5</f>
        <v>0.42549894122422993</v>
      </c>
      <c r="Y6">
        <f>(5/0.1)*'µmol Indicator Protonated'!Y5</f>
        <v>0.42641325536062386</v>
      </c>
      <c r="Z6">
        <f>(5/0.1)*'µmol Indicator Protonated'!Z5</f>
        <v>0.42709899096291909</v>
      </c>
      <c r="AA6">
        <f>(5/0.1)*'µmol Indicator Protonated'!AA5</f>
        <v>0.42789901583226353</v>
      </c>
      <c r="AB6">
        <f>(5/0.1)*'µmol Indicator Protonated'!AB5</f>
        <v>0.42847046216750972</v>
      </c>
      <c r="AC6">
        <f>(5/0.1)*'µmol Indicator Protonated'!AC5</f>
        <v>0.4290419085027557</v>
      </c>
      <c r="AD6">
        <f>(5/0.1)*'µmol Indicator Protonated'!AD5</f>
        <v>0.42961335483800184</v>
      </c>
      <c r="AE6">
        <f>(5/0.1)*'µmol Indicator Protonated'!AE5</f>
        <v>0.42984193337210025</v>
      </c>
      <c r="AF6">
        <f>(5/0.1)*'µmol Indicator Protonated'!AF5</f>
        <v>0.43041337970734617</v>
      </c>
      <c r="AG6">
        <f>(5/0.1)*'µmol Indicator Protonated'!AG5</f>
        <v>0.43075624750849401</v>
      </c>
      <c r="AH6">
        <f>(5/0.1)*'µmol Indicator Protonated'!AH5</f>
        <v>0.43109911530964157</v>
      </c>
      <c r="AI6">
        <f>(5/0.1)*'µmol Indicator Protonated'!AI5</f>
        <v>0.43132769384374003</v>
      </c>
      <c r="AJ6">
        <f>(5/0.1)*'µmol Indicator Protonated'!AJ5</f>
        <v>0.43155627237783845</v>
      </c>
      <c r="AK6">
        <f>(5/0.1)*'µmol Indicator Protonated'!AK5</f>
        <v>0.43178485091193691</v>
      </c>
      <c r="AL6">
        <f>(5/0.1)*'µmol Indicator Protonated'!AL5</f>
        <v>0.43212771871308459</v>
      </c>
      <c r="AM6">
        <f>(5/0.1)*'µmol Indicator Protonated'!AM5</f>
        <v>0.432356297247183</v>
      </c>
      <c r="AN6">
        <f>(5/0.1)*'µmol Indicator Protonated'!AN5</f>
        <v>0.43247058651423215</v>
      </c>
      <c r="AO6">
        <f>(5/0.1)*'µmol Indicator Protonated'!AO5</f>
        <v>0.43269916504833067</v>
      </c>
      <c r="AP6">
        <f>(5/0.1)*'µmol Indicator Protonated'!AP5</f>
        <v>0.43281345431537982</v>
      </c>
      <c r="AQ6">
        <f>(5/0.1)*'µmol Indicator Protonated'!AQ5</f>
        <v>0.43281345431537982</v>
      </c>
      <c r="AR6">
        <f>(5/0.1)*'µmol Indicator Protonated'!AR5</f>
        <v>0.43292774358242903</v>
      </c>
      <c r="AS6">
        <f>(5/0.1)*'µmol Indicator Protonated'!AS5</f>
        <v>0.43315632211652738</v>
      </c>
      <c r="AT6">
        <f>(5/0.1)*'µmol Indicator Protonated'!AT5</f>
        <v>0.43315632211652738</v>
      </c>
      <c r="AU6">
        <f>(5/0.1)*'µmol Indicator Protonated'!AU5</f>
        <v>0.43338490065062596</v>
      </c>
      <c r="AV6">
        <f>(5/0.1)*'µmol Indicator Protonated'!AV5</f>
        <v>0.43338490065062596</v>
      </c>
      <c r="AW6">
        <f>(5/0.1)*'µmol Indicator Protonated'!AW5</f>
        <v>0.43361347918472432</v>
      </c>
      <c r="AX6">
        <f>(5/0.1)*'µmol Indicator Protonated'!AX5</f>
        <v>0.43372776845177363</v>
      </c>
      <c r="AY6">
        <f>(5/0.1)*'µmol Indicator Protonated'!AY5</f>
        <v>0.43372776845177363</v>
      </c>
      <c r="AZ6">
        <f>(5/0.1)*'µmol Indicator Protonated'!AZ5</f>
        <v>0.43384205771882278</v>
      </c>
      <c r="BA6">
        <f>(5/0.1)*'µmol Indicator Protonated'!BA5</f>
        <v>0.43384205771882278</v>
      </c>
      <c r="BB6">
        <f>(5/0.1)*'µmol Indicator Protonated'!BB5</f>
        <v>0.43395634698587199</v>
      </c>
      <c r="BC6">
        <f>(5/0.1)*'µmol Indicator Protonated'!BC5</f>
        <v>0.43395634698587199</v>
      </c>
      <c r="BD6">
        <f>(5/0.1)*'µmol Indicator Protonated'!BD5</f>
        <v>0.4340706362529213</v>
      </c>
      <c r="BE6">
        <f>(5/0.1)*'µmol Indicator Protonated'!BE5</f>
        <v>0.43418492551997034</v>
      </c>
      <c r="BF6">
        <f>(5/0.1)*'µmol Indicator Protonated'!BF5</f>
        <v>0.43418492551997051</v>
      </c>
      <c r="BG6">
        <f>(5/0.1)*'µmol Indicator Protonated'!BG5</f>
        <v>0.43429921478701955</v>
      </c>
      <c r="BH6">
        <f>(5/0.1)*'µmol Indicator Protonated'!BH5</f>
        <v>0.43441350405406887</v>
      </c>
      <c r="BI6">
        <f>(5/0.1)*'µmol Indicator Protonated'!BI5</f>
        <v>0.43441350405406898</v>
      </c>
      <c r="BJ6">
        <f>(5/0.1)*'µmol Indicator Protonated'!BJ5</f>
        <v>0.43452779332111807</v>
      </c>
      <c r="BK6">
        <f>(5/0.1)*'µmol Indicator Protonated'!BK5</f>
        <v>0.43452779332111807</v>
      </c>
      <c r="BL6">
        <f>(5/0.1)*'µmol Indicator Protonated'!BL5</f>
        <v>0.43464208258816733</v>
      </c>
      <c r="BM6">
        <f>(5/0.1)*'µmol Indicator Protonated'!BM5</f>
        <v>0.43464208258816733</v>
      </c>
      <c r="BN6">
        <f>(5/0.1)*'µmol Indicator Protonated'!BN5</f>
        <v>0.43464208258816733</v>
      </c>
      <c r="BO6">
        <f>(5/0.1)*'µmol Indicator Protonated'!BO5</f>
        <v>0.43475637185521654</v>
      </c>
      <c r="BP6">
        <f>(5/0.1)*'µmol Indicator Protonated'!BP5</f>
        <v>0.43475637185521654</v>
      </c>
      <c r="BQ6">
        <f>(5/0.1)*'µmol Indicator Protonated'!BQ5</f>
        <v>0.43475637185521654</v>
      </c>
      <c r="BR6">
        <f>(5/0.1)*'µmol Indicator Protonated'!BR5</f>
        <v>0.43487066112226574</v>
      </c>
      <c r="BS6">
        <f>(5/0.1)*'µmol Indicator Protonated'!BS5</f>
        <v>0.43498495038931489</v>
      </c>
      <c r="BT6">
        <f>(5/0.1)*'µmol Indicator Protonated'!BT5</f>
        <v>0.43509923965636421</v>
      </c>
      <c r="BU6">
        <f>(5/0.1)*'µmol Indicator Protonated'!BU5</f>
        <v>0.43509923965636421</v>
      </c>
      <c r="BV6">
        <f>(5/0.1)*'µmol Indicator Protonated'!BV5</f>
        <v>0.43509923965636421</v>
      </c>
      <c r="BW6">
        <f>(5/0.1)*'µmol Indicator Protonated'!BW5</f>
        <v>0.43521352892341342</v>
      </c>
      <c r="BX6">
        <f>(5/0.1)*'µmol Indicator Protonated'!BX5</f>
        <v>0.43532781819046262</v>
      </c>
      <c r="BY6">
        <f>(5/0.1)*'µmol Indicator Protonated'!BY5</f>
        <v>0.43532781819046262</v>
      </c>
      <c r="BZ6">
        <f>(5/0.1)*'µmol Indicator Protonated'!BZ5</f>
        <v>0.43544210745751177</v>
      </c>
      <c r="CA6">
        <f>(5/0.1)*'µmol Indicator Protonated'!CA5</f>
        <v>0.43555639672456098</v>
      </c>
      <c r="CB6">
        <f>(5/0.1)*'µmol Indicator Protonated'!CB5</f>
        <v>0.43555639672456098</v>
      </c>
      <c r="CC6">
        <f>(5/0.1)*'µmol Indicator Protonated'!CC5</f>
        <v>0.43555639672456098</v>
      </c>
      <c r="CD6">
        <f>(5/0.1)*'µmol Indicator Protonated'!CD5</f>
        <v>0.43555639672456098</v>
      </c>
      <c r="CE6">
        <f>(5/0.1)*'µmol Indicator Protonated'!CE5</f>
        <v>0.43555639672456098</v>
      </c>
      <c r="CF6">
        <f>(5/0.1)*'µmol Indicator Protonated'!CF5</f>
        <v>0.43555639672456098</v>
      </c>
      <c r="CG6">
        <f>(5/0.1)*'µmol Indicator Protonated'!CG5</f>
        <v>0.43555639672456098</v>
      </c>
      <c r="CH6">
        <f>(5/0.1)*'µmol Indicator Protonated'!CH5</f>
        <v>0.4357849752586595</v>
      </c>
      <c r="CI6">
        <f>(5/0.1)*'µmol Indicator Protonated'!CI5</f>
        <v>0.4357849752586595</v>
      </c>
      <c r="CJ6">
        <f>(5/0.1)*'µmol Indicator Protonated'!CJ5</f>
        <v>0.4357849752586595</v>
      </c>
      <c r="CK6">
        <f>(5/0.1)*'µmol Indicator Protonated'!CK5</f>
        <v>0.4357849752586595</v>
      </c>
      <c r="CL6">
        <f>(5/0.1)*'µmol Indicator Protonated'!CL5</f>
        <v>0.4357849752586595</v>
      </c>
      <c r="CM6">
        <f>(5/0.1)*'µmol Indicator Protonated'!CM5</f>
        <v>0.4357849752586595</v>
      </c>
      <c r="CN6">
        <f>(5/0.1)*'µmol Indicator Protonated'!CN5</f>
        <v>0.43589926452570865</v>
      </c>
      <c r="CO6">
        <f>(5/0.1)*'µmol Indicator Protonated'!CO5</f>
        <v>0.43601355379275797</v>
      </c>
      <c r="CP6">
        <f>(5/0.1)*'µmol Indicator Protonated'!CP5</f>
        <v>0.43601355379275797</v>
      </c>
      <c r="CQ6">
        <f>(5/0.1)*'µmol Indicator Protonated'!CQ5</f>
        <v>0.43601355379275797</v>
      </c>
      <c r="CR6">
        <f>(5/0.1)*'µmol Indicator Protonated'!CR5</f>
        <v>0.43612784305980706</v>
      </c>
      <c r="CS6">
        <f>(5/0.1)*'µmol Indicator Protonated'!CS5</f>
        <v>0.43624213232685621</v>
      </c>
      <c r="CT6">
        <f>(5/0.1)*'µmol Indicator Protonated'!CT5</f>
        <v>0.43612784305980706</v>
      </c>
      <c r="CU6">
        <f>(5/0.1)*'µmol Indicator Protonated'!CU5</f>
        <v>0.43624213232685621</v>
      </c>
    </row>
    <row r="7" spans="1:100" x14ac:dyDescent="0.25">
      <c r="A7">
        <v>11</v>
      </c>
      <c r="B7" s="13" t="s">
        <v>12</v>
      </c>
      <c r="C7">
        <f>(5/0.1)*'µmol Indicator Protonated'!C6</f>
        <v>0</v>
      </c>
      <c r="D7">
        <f>(5/0.1)*'µmol Indicator Protonated'!D6</f>
        <v>0.1894916047675996</v>
      </c>
      <c r="E7">
        <f>(5/0.1)*'µmol Indicator Protonated'!E6</f>
        <v>0.28778037442992505</v>
      </c>
      <c r="F7">
        <f>(5/0.1)*'µmol Indicator Protonated'!F6</f>
        <v>0.26903693463385375</v>
      </c>
      <c r="G7">
        <f>(5/0.1)*'µmol Indicator Protonated'!G6</f>
        <v>0.25440790845155409</v>
      </c>
      <c r="H7">
        <f>(5/0.1)*'µmol Indicator Protonated'!H6</f>
        <v>0.253836462116308</v>
      </c>
      <c r="I7">
        <f>(5/0.1)*'µmol Indicator Protonated'!I6</f>
        <v>0.25303643724696356</v>
      </c>
      <c r="J7">
        <f>(5/0.1)*'µmol Indicator Protonated'!J6</f>
        <v>0.25406504065040647</v>
      </c>
      <c r="K7">
        <f>(5/0.1)*'µmol Indicator Protonated'!K6</f>
        <v>0.25555080112204631</v>
      </c>
      <c r="L7">
        <f>(5/0.1)*'µmol Indicator Protonated'!L6</f>
        <v>0.25657940452548922</v>
      </c>
      <c r="M7">
        <f>(5/0.1)*'µmol Indicator Protonated'!M6</f>
        <v>0.25817945426417821</v>
      </c>
      <c r="N7">
        <f>(5/0.1)*'µmol Indicator Protonated'!N6</f>
        <v>0.259665214735818</v>
      </c>
      <c r="O7">
        <f>(5/0.1)*'µmol Indicator Protonated'!O6</f>
        <v>0.26092239667335942</v>
      </c>
      <c r="P7">
        <f>(5/0.1)*'µmol Indicator Protonated'!P6</f>
        <v>0.26206528934385159</v>
      </c>
      <c r="Q7">
        <f>(5/0.1)*'µmol Indicator Protonated'!Q6</f>
        <v>0.26320818201434371</v>
      </c>
      <c r="R7">
        <f>(5/0.1)*'µmol Indicator Protonated'!R6</f>
        <v>0.26400820688368826</v>
      </c>
      <c r="S7">
        <f>(5/0.1)*'µmol Indicator Protonated'!S6</f>
        <v>0.26469394248598355</v>
      </c>
      <c r="T7">
        <f>(5/0.1)*'µmol Indicator Protonated'!T6</f>
        <v>0.26583683515647571</v>
      </c>
      <c r="U7">
        <f>(5/0.1)*'µmol Indicator Protonated'!U6</f>
        <v>0.26652257075877095</v>
      </c>
      <c r="V7">
        <f>(5/0.1)*'µmol Indicator Protonated'!V6</f>
        <v>0.26709401709401709</v>
      </c>
      <c r="W7">
        <f>(5/0.1)*'µmol Indicator Protonated'!W6</f>
        <v>0.26812262049746005</v>
      </c>
      <c r="X7">
        <f>(5/0.1)*'µmol Indicator Protonated'!X6</f>
        <v>0.2691512239009029</v>
      </c>
      <c r="Y7">
        <f>(5/0.1)*'µmol Indicator Protonated'!Y6</f>
        <v>0.26972267023614904</v>
      </c>
      <c r="Z7">
        <f>(5/0.1)*'µmol Indicator Protonated'!Z6</f>
        <v>0.27052269510549348</v>
      </c>
      <c r="AA7">
        <f>(5/0.1)*'µmol Indicator Protonated'!AA6</f>
        <v>0.27109414144073962</v>
      </c>
      <c r="AB7">
        <f>(5/0.1)*'µmol Indicator Protonated'!AB6</f>
        <v>0.27132271997483809</v>
      </c>
      <c r="AC7">
        <f>(5/0.1)*'µmol Indicator Protonated'!AC6</f>
        <v>0.27189416631008417</v>
      </c>
      <c r="AD7">
        <f>(5/0.1)*'µmol Indicator Protonated'!AD6</f>
        <v>0.27235132337828089</v>
      </c>
      <c r="AE7">
        <f>(5/0.1)*'µmol Indicator Protonated'!AE6</f>
        <v>0.27292276971352708</v>
      </c>
      <c r="AF7">
        <f>(5/0.1)*'µmol Indicator Protonated'!AF6</f>
        <v>0.27326563751467475</v>
      </c>
      <c r="AG7">
        <f>(5/0.1)*'µmol Indicator Protonated'!AG6</f>
        <v>0.27383708384992078</v>
      </c>
      <c r="AH7">
        <f>(5/0.1)*'µmol Indicator Protonated'!AH6</f>
        <v>0.27417995165106845</v>
      </c>
      <c r="AI7">
        <f>(5/0.1)*'µmol Indicator Protonated'!AI6</f>
        <v>0.27475139798631448</v>
      </c>
      <c r="AJ7">
        <f>(5/0.1)*'µmol Indicator Protonated'!AJ6</f>
        <v>0.27509426578746216</v>
      </c>
      <c r="AK7">
        <f>(5/0.1)*'µmol Indicator Protonated'!AK6</f>
        <v>0.27555142285565903</v>
      </c>
      <c r="AL7">
        <f>(5/0.1)*'µmol Indicator Protonated'!AL6</f>
        <v>0.27589429065680671</v>
      </c>
      <c r="AM7">
        <f>(5/0.1)*'µmol Indicator Protonated'!AM6</f>
        <v>0.27612286919090512</v>
      </c>
      <c r="AN7">
        <f>(5/0.1)*'µmol Indicator Protonated'!AN6</f>
        <v>0.2766943155261512</v>
      </c>
      <c r="AO7">
        <f>(5/0.1)*'µmol Indicator Protonated'!AO6</f>
        <v>0.27680860479320035</v>
      </c>
      <c r="AP7">
        <f>(5/0.1)*'µmol Indicator Protonated'!AP6</f>
        <v>0.27703718332729887</v>
      </c>
      <c r="AQ7">
        <f>(5/0.1)*'µmol Indicator Protonated'!AQ6</f>
        <v>0.27726576186139723</v>
      </c>
      <c r="AR7">
        <f>(5/0.1)*'µmol Indicator Protonated'!AR6</f>
        <v>0.27738005112844649</v>
      </c>
      <c r="AS7">
        <f>(5/0.1)*'µmol Indicator Protonated'!AS6</f>
        <v>0.27738005112844649</v>
      </c>
      <c r="AT7">
        <f>(5/0.1)*'µmol Indicator Protonated'!AT6</f>
        <v>0.27749434039549564</v>
      </c>
      <c r="AU7">
        <f>(5/0.1)*'µmol Indicator Protonated'!AU6</f>
        <v>0.27772291892959411</v>
      </c>
      <c r="AV7">
        <f>(5/0.1)*'µmol Indicator Protonated'!AV6</f>
        <v>0.27772291892959411</v>
      </c>
      <c r="AW7">
        <f>(5/0.1)*'µmol Indicator Protonated'!AW6</f>
        <v>0.27783720819664326</v>
      </c>
      <c r="AX7">
        <f>(5/0.1)*'µmol Indicator Protonated'!AX6</f>
        <v>0.28229448961156278</v>
      </c>
      <c r="AY7">
        <f>(5/0.1)*'µmol Indicator Protonated'!AY6</f>
        <v>0.28252306814566119</v>
      </c>
      <c r="AZ7">
        <f>(5/0.1)*'µmol Indicator Protonated'!AZ6</f>
        <v>0.28275164667975961</v>
      </c>
      <c r="BA7">
        <f>(5/0.1)*'µmol Indicator Protonated'!BA6</f>
        <v>0.28286593594680887</v>
      </c>
      <c r="BB7">
        <f>(5/0.1)*'µmol Indicator Protonated'!BB6</f>
        <v>0.28286593594680887</v>
      </c>
      <c r="BC7">
        <f>(5/0.1)*'µmol Indicator Protonated'!BC6</f>
        <v>0.28309451448090722</v>
      </c>
      <c r="BD7">
        <f>(5/0.1)*'µmol Indicator Protonated'!BD6</f>
        <v>0.28320880374795654</v>
      </c>
      <c r="BE7">
        <f>(5/0.1)*'µmol Indicator Protonated'!BE6</f>
        <v>0.28332309301500574</v>
      </c>
      <c r="BF7">
        <f>(5/0.1)*'µmol Indicator Protonated'!BF6</f>
        <v>0.28343738228205489</v>
      </c>
      <c r="BG7">
        <f>(5/0.1)*'µmol Indicator Protonated'!BG6</f>
        <v>0.28355167154910416</v>
      </c>
      <c r="BH7">
        <f>(5/0.1)*'µmol Indicator Protonated'!BH6</f>
        <v>0.28389453935025183</v>
      </c>
      <c r="BI7">
        <f>(5/0.1)*'µmol Indicator Protonated'!BI6</f>
        <v>0.28378025008320257</v>
      </c>
      <c r="BJ7">
        <f>(5/0.1)*'µmol Indicator Protonated'!BJ6</f>
        <v>0.28400882861730092</v>
      </c>
      <c r="BK7">
        <f>(5/0.1)*'µmol Indicator Protonated'!BK6</f>
        <v>0.28400882861730092</v>
      </c>
      <c r="BL7">
        <f>(5/0.1)*'µmol Indicator Protonated'!BL6</f>
        <v>0.28412311788435018</v>
      </c>
      <c r="BM7">
        <f>(5/0.1)*'µmol Indicator Protonated'!BM6</f>
        <v>0.28423740715139945</v>
      </c>
      <c r="BN7">
        <f>(5/0.1)*'µmol Indicator Protonated'!BN6</f>
        <v>0.28423740715139945</v>
      </c>
      <c r="BO7">
        <f>(5/0.1)*'µmol Indicator Protonated'!BO6</f>
        <v>0.28469456421959632</v>
      </c>
      <c r="BP7">
        <f>(5/0.1)*'µmol Indicator Protonated'!BP6</f>
        <v>0.28458027495254706</v>
      </c>
      <c r="BQ7">
        <f>(5/0.1)*'µmol Indicator Protonated'!BQ6</f>
        <v>0.28503743202074394</v>
      </c>
      <c r="BR7">
        <f>(5/0.1)*'µmol Indicator Protonated'!BR6</f>
        <v>0.28515172128779309</v>
      </c>
      <c r="BS7">
        <f>(5/0.1)*'µmol Indicator Protonated'!BS6</f>
        <v>0.28526601055484235</v>
      </c>
      <c r="BT7">
        <f>(5/0.1)*'µmol Indicator Protonated'!BT6</f>
        <v>0.28560887835599003</v>
      </c>
      <c r="BU7">
        <f>(5/0.1)*'µmol Indicator Protonated'!BU6</f>
        <v>0.28560887835599003</v>
      </c>
      <c r="BV7">
        <f>(5/0.1)*'µmol Indicator Protonated'!BV6</f>
        <v>0.28595174615713764</v>
      </c>
      <c r="BW7">
        <f>(5/0.1)*'µmol Indicator Protonated'!BW6</f>
        <v>0.28595174615713764</v>
      </c>
      <c r="BX7">
        <f>(5/0.1)*'µmol Indicator Protonated'!BX6</f>
        <v>0.28618032469123605</v>
      </c>
      <c r="BY7">
        <f>(5/0.1)*'µmol Indicator Protonated'!BY6</f>
        <v>0.2860660354241869</v>
      </c>
      <c r="BZ7">
        <f>(5/0.1)*'µmol Indicator Protonated'!BZ6</f>
        <v>0.28640890322533452</v>
      </c>
      <c r="CA7">
        <f>(5/0.1)*'µmol Indicator Protonated'!CA6</f>
        <v>0.28663748175943293</v>
      </c>
      <c r="CB7">
        <f>(5/0.1)*'µmol Indicator Protonated'!CB6</f>
        <v>0.28675177102648219</v>
      </c>
      <c r="CC7">
        <f>(5/0.1)*'µmol Indicator Protonated'!CC6</f>
        <v>0.2868660602935314</v>
      </c>
      <c r="CD7">
        <f>(5/0.1)*'µmol Indicator Protonated'!CD6</f>
        <v>0.28663748175943293</v>
      </c>
      <c r="CE7">
        <f>(5/0.1)*'µmol Indicator Protonated'!CE6</f>
        <v>0.28675177102648219</v>
      </c>
      <c r="CF7">
        <f>(5/0.1)*'µmol Indicator Protonated'!CF6</f>
        <v>0.2868660602935314</v>
      </c>
      <c r="CG7">
        <f>(5/0.1)*'µmol Indicator Protonated'!CG6</f>
        <v>0.2868660602935314</v>
      </c>
      <c r="CH7">
        <f>(5/0.1)*'µmol Indicator Protonated'!CH6</f>
        <v>0.28709463882762981</v>
      </c>
      <c r="CI7">
        <f>(5/0.1)*'µmol Indicator Protonated'!CI6</f>
        <v>0.28709463882762981</v>
      </c>
      <c r="CJ7">
        <f>(5/0.1)*'µmol Indicator Protonated'!CJ6</f>
        <v>0.28720892809467902</v>
      </c>
      <c r="CK7">
        <f>(5/0.1)*'µmol Indicator Protonated'!CK6</f>
        <v>0.28720892809467902</v>
      </c>
      <c r="CL7">
        <f>(5/0.1)*'µmol Indicator Protonated'!CL6</f>
        <v>0.28743750662877748</v>
      </c>
      <c r="CM7">
        <f>(5/0.1)*'µmol Indicator Protonated'!CM6</f>
        <v>0.28732321736172822</v>
      </c>
      <c r="CN7">
        <f>(5/0.1)*'µmol Indicator Protonated'!CN6</f>
        <v>0.28755179589582669</v>
      </c>
      <c r="CO7">
        <f>(5/0.1)*'µmol Indicator Protonated'!CO6</f>
        <v>0.28766608516287595</v>
      </c>
      <c r="CP7">
        <f>(5/0.1)*'µmol Indicator Protonated'!CP6</f>
        <v>0.28766608516287595</v>
      </c>
      <c r="CQ7">
        <f>(5/0.1)*'µmol Indicator Protonated'!CQ6</f>
        <v>0.28778037442992505</v>
      </c>
      <c r="CR7">
        <f>(5/0.1)*'µmol Indicator Protonated'!CR6</f>
        <v>0.28789466369697431</v>
      </c>
      <c r="CS7">
        <f>(5/0.1)*'µmol Indicator Protonated'!CS6</f>
        <v>0.28778037442992505</v>
      </c>
      <c r="CT7">
        <f>(5/0.1)*'µmol Indicator Protonated'!CT6</f>
        <v>0.28800895296402357</v>
      </c>
      <c r="CU7">
        <f>(5/0.1)*'µmol Indicator Protonated'!CU6</f>
        <v>0.28812324223107272</v>
      </c>
    </row>
    <row r="8" spans="1:100" x14ac:dyDescent="0.25">
      <c r="B8" s="13" t="s">
        <v>5</v>
      </c>
      <c r="C8">
        <f>(5/0.1)*'µmol Indicator Protonated'!C7</f>
        <v>0</v>
      </c>
      <c r="D8">
        <f>(5/0.1)*'µmol Indicator Protonated'!D7</f>
        <v>-7.6131945447343519E-17</v>
      </c>
      <c r="E8">
        <f>(5/0.1)*'µmol Indicator Protonated'!E7</f>
        <v>7.3145130911497963E-2</v>
      </c>
      <c r="F8">
        <f>(5/0.1)*'µmol Indicator Protonated'!F7</f>
        <v>9.9888819401014489E-2</v>
      </c>
      <c r="G8">
        <f>(5/0.1)*'µmol Indicator Protonated'!G7</f>
        <v>0.11051772123659154</v>
      </c>
      <c r="H8">
        <f>(5/0.1)*'µmol Indicator Protonated'!H7</f>
        <v>0.11440355631626488</v>
      </c>
      <c r="I8">
        <f>(5/0.1)*'µmol Indicator Protonated'!I7</f>
        <v>0.1190894162652827</v>
      </c>
      <c r="J8">
        <f>(5/0.1)*'µmol Indicator Protonated'!J7</f>
        <v>0.12148949087331624</v>
      </c>
      <c r="K8">
        <f>(5/0.1)*'µmol Indicator Protonated'!K7</f>
        <v>0.12331811914610372</v>
      </c>
      <c r="L8">
        <f>(5/0.1)*'µmol Indicator Protonated'!L7</f>
        <v>0.125603904487088</v>
      </c>
      <c r="M8">
        <f>(5/0.1)*'µmol Indicator Protonated'!M7</f>
        <v>0.12800397909512154</v>
      </c>
      <c r="N8">
        <f>(5/0.1)*'µmol Indicator Protonated'!N7</f>
        <v>0.129832607367909</v>
      </c>
      <c r="O8">
        <f>(5/0.1)*'µmol Indicator Protonated'!O7</f>
        <v>0.13143265710659799</v>
      </c>
      <c r="P8">
        <f>(5/0.1)*'µmol Indicator Protonated'!P7</f>
        <v>0.13303270684528704</v>
      </c>
      <c r="Q8">
        <f>(5/0.1)*'µmol Indicator Protonated'!Q7</f>
        <v>0.13474704585102526</v>
      </c>
      <c r="R8">
        <f>(5/0.1)*'µmol Indicator Protonated'!R7</f>
        <v>0.13623280632266505</v>
      </c>
      <c r="S8">
        <f>(5/0.1)*'µmol Indicator Protonated'!S7</f>
        <v>0.13771856679430486</v>
      </c>
      <c r="T8">
        <f>(5/0.1)*'µmol Indicator Protonated'!T7</f>
        <v>0.13897574873184623</v>
      </c>
      <c r="U8">
        <f>(5/0.1)*'µmol Indicator Protonated'!U7</f>
        <v>0.14034721993643684</v>
      </c>
      <c r="V8">
        <f>(5/0.1)*'µmol Indicator Protonated'!V7</f>
        <v>0.14149011260692901</v>
      </c>
      <c r="W8">
        <f>(5/0.1)*'µmol Indicator Protonated'!W7</f>
        <v>0.14274729454447035</v>
      </c>
      <c r="X8">
        <f>(5/0.1)*'µmol Indicator Protonated'!X7</f>
        <v>0.14389018721496252</v>
      </c>
      <c r="Y8">
        <f>(5/0.1)*'µmol Indicator Protonated'!Y7</f>
        <v>0.14503307988545469</v>
      </c>
      <c r="Z8">
        <f>(5/0.1)*'µmol Indicator Protonated'!Z7</f>
        <v>0.14617597255594686</v>
      </c>
      <c r="AA8">
        <f>(5/0.1)*'µmol Indicator Protonated'!AA7</f>
        <v>0.14720457595938977</v>
      </c>
      <c r="AB8">
        <f>(5/0.1)*'µmol Indicator Protonated'!AB7</f>
        <v>0.14834746862988193</v>
      </c>
      <c r="AC8">
        <f>(5/0.1)*'µmol Indicator Protonated'!AC7</f>
        <v>0.14914749349922643</v>
      </c>
      <c r="AD8">
        <f>(5/0.1)*'µmol Indicator Protonated'!AD7</f>
        <v>0.15029038616971863</v>
      </c>
      <c r="AE8">
        <f>(5/0.1)*'µmol Indicator Protonated'!AE7</f>
        <v>0.15143327884021074</v>
      </c>
      <c r="AF8">
        <f>(5/0.1)*'µmol Indicator Protonated'!AF7</f>
        <v>0.1523475929766045</v>
      </c>
      <c r="AG8">
        <f>(5/0.1)*'µmol Indicator Protonated'!AG7</f>
        <v>0.15303332857889979</v>
      </c>
      <c r="AH8">
        <f>(5/0.1)*'µmol Indicator Protonated'!AH7</f>
        <v>0.15417622124939193</v>
      </c>
      <c r="AI8">
        <f>(5/0.1)*'µmol Indicator Protonated'!AI7</f>
        <v>0.15531911391988407</v>
      </c>
      <c r="AJ8">
        <f>(5/0.1)*'µmol Indicator Protonated'!AJ7</f>
        <v>0.15611913878922859</v>
      </c>
      <c r="AK8">
        <f>(5/0.1)*'µmol Indicator Protonated'!AK7</f>
        <v>0.15703345292562232</v>
      </c>
      <c r="AL8">
        <f>(5/0.1)*'µmol Indicator Protonated'!AL7</f>
        <v>0.15794776706201608</v>
      </c>
      <c r="AM8">
        <f>(5/0.1)*'µmol Indicator Protonated'!AM7</f>
        <v>0.15886208119840978</v>
      </c>
      <c r="AN8">
        <f>(5/0.1)*'µmol Indicator Protonated'!AN7</f>
        <v>0.15977639533480351</v>
      </c>
      <c r="AO8">
        <f>(5/0.1)*'µmol Indicator Protonated'!AO7</f>
        <v>0.16080499873824644</v>
      </c>
      <c r="AP8">
        <f>(5/0.1)*'µmol Indicator Protonated'!AP7</f>
        <v>0.16149073434054173</v>
      </c>
      <c r="AQ8">
        <f>(5/0.1)*'µmol Indicator Protonated'!AQ7</f>
        <v>0.16251933774398467</v>
      </c>
      <c r="AR8">
        <f>(5/0.1)*'µmol Indicator Protonated'!AR7</f>
        <v>0.16320507334627998</v>
      </c>
      <c r="AS8">
        <f>(5/0.1)*'µmol Indicator Protonated'!AS7</f>
        <v>0.16411938748267366</v>
      </c>
      <c r="AT8">
        <f>(5/0.1)*'µmol Indicator Protonated'!AT7</f>
        <v>0.16503370161906741</v>
      </c>
      <c r="AU8">
        <f>(5/0.1)*'µmol Indicator Protonated'!AU7</f>
        <v>0.16594801575546114</v>
      </c>
      <c r="AV8">
        <f>(5/0.1)*'µmol Indicator Protonated'!AV7</f>
        <v>0.16674804062480564</v>
      </c>
      <c r="AW8">
        <f>(5/0.1)*'µmol Indicator Protonated'!AW7</f>
        <v>0.16754806549415019</v>
      </c>
      <c r="AX8">
        <f>(5/0.1)*'µmol Indicator Protonated'!AX7</f>
        <v>0.16846237963054389</v>
      </c>
      <c r="AY8">
        <f>(5/0.1)*'µmol Indicator Protonated'!AY7</f>
        <v>0.16914811523283918</v>
      </c>
      <c r="AZ8">
        <f>(5/0.1)*'µmol Indicator Protonated'!AZ7</f>
        <v>0.1699481401021837</v>
      </c>
      <c r="BA8">
        <f>(5/0.1)*'µmol Indicator Protonated'!BA7</f>
        <v>0.17063387570447899</v>
      </c>
      <c r="BB8">
        <f>(5/0.1)*'µmol Indicator Protonated'!BB7</f>
        <v>0.17131961130677428</v>
      </c>
      <c r="BC8">
        <f>(5/0.1)*'µmol Indicator Protonated'!BC7</f>
        <v>0.17223392544316798</v>
      </c>
      <c r="BD8">
        <f>(5/0.1)*'µmol Indicator Protonated'!BD7</f>
        <v>0.17303395031251254</v>
      </c>
      <c r="BE8">
        <f>(5/0.1)*'µmol Indicator Protonated'!BE7</f>
        <v>0.17360539664775862</v>
      </c>
      <c r="BF8">
        <f>(5/0.1)*'µmol Indicator Protonated'!BF7</f>
        <v>0.17440542151710312</v>
      </c>
      <c r="BG8">
        <f>(5/0.1)*'µmol Indicator Protonated'!BG7</f>
        <v>0.1749768678523492</v>
      </c>
      <c r="BH8">
        <f>(5/0.1)*'µmol Indicator Protonated'!BH7</f>
        <v>0.17589118198874293</v>
      </c>
      <c r="BI8">
        <f>(5/0.1)*'µmol Indicator Protonated'!BI7</f>
        <v>0.17657691759103822</v>
      </c>
      <c r="BJ8">
        <f>(5/0.1)*'µmol Indicator Protonated'!BJ7</f>
        <v>0.17749123172743192</v>
      </c>
      <c r="BK8">
        <f>(5/0.1)*'µmol Indicator Protonated'!BK7</f>
        <v>0.1779483887956288</v>
      </c>
      <c r="BL8">
        <f>(5/0.1)*'µmol Indicator Protonated'!BL7</f>
        <v>0.17851983513087491</v>
      </c>
      <c r="BM8">
        <f>(5/0.1)*'µmol Indicator Protonated'!BM7</f>
        <v>0.1792055707331702</v>
      </c>
      <c r="BN8">
        <f>(5/0.1)*'µmol Indicator Protonated'!BN7</f>
        <v>0.17977701706841628</v>
      </c>
      <c r="BO8">
        <f>(5/0.1)*'µmol Indicator Protonated'!BO7</f>
        <v>0.18046275267071157</v>
      </c>
      <c r="BP8">
        <f>(5/0.1)*'µmol Indicator Protonated'!BP7</f>
        <v>0.18103419900595766</v>
      </c>
      <c r="BQ8">
        <f>(5/0.1)*'µmol Indicator Protonated'!BQ7</f>
        <v>0.18171993460825295</v>
      </c>
      <c r="BR8">
        <f>(5/0.1)*'µmol Indicator Protonated'!BR7</f>
        <v>0.182291380943499</v>
      </c>
      <c r="BS8">
        <f>(5/0.1)*'µmol Indicator Protonated'!BS7</f>
        <v>0.18297711654579432</v>
      </c>
      <c r="BT8">
        <f>(5/0.1)*'µmol Indicator Protonated'!BT7</f>
        <v>0.18354856288104041</v>
      </c>
      <c r="BU8">
        <f>(5/0.1)*'µmol Indicator Protonated'!BU7</f>
        <v>0.18423429848333564</v>
      </c>
      <c r="BV8">
        <f>(5/0.1)*'µmol Indicator Protonated'!BV7</f>
        <v>0.18469145555153255</v>
      </c>
      <c r="BW8">
        <f>(5/0.1)*'µmol Indicator Protonated'!BW7</f>
        <v>0.1851486126197294</v>
      </c>
      <c r="BX8">
        <f>(5/0.1)*'µmol Indicator Protonated'!BX7</f>
        <v>0.18583434822202469</v>
      </c>
      <c r="BY8">
        <f>(5/0.1)*'µmol Indicator Protonated'!BY7</f>
        <v>0.18640579455727077</v>
      </c>
      <c r="BZ8">
        <f>(5/0.1)*'µmol Indicator Protonated'!BZ7</f>
        <v>0.18709153015956603</v>
      </c>
      <c r="CA8">
        <f>(5/0.1)*'µmol Indicator Protonated'!CA7</f>
        <v>0.18789155502891061</v>
      </c>
      <c r="CB8">
        <f>(5/0.1)*'µmol Indicator Protonated'!CB7</f>
        <v>0.18857729063120593</v>
      </c>
      <c r="CC8">
        <f>(5/0.1)*'µmol Indicator Protonated'!CC7</f>
        <v>0.18903444769940272</v>
      </c>
      <c r="CD8">
        <f>(5/0.1)*'µmol Indicator Protonated'!CD7</f>
        <v>0.18960589403464881</v>
      </c>
      <c r="CE8">
        <f>(5/0.1)*'µmol Indicator Protonated'!CE7</f>
        <v>0.19017734036989492</v>
      </c>
      <c r="CF8">
        <f>(5/0.1)*'µmol Indicator Protonated'!CF7</f>
        <v>0.19074878670514098</v>
      </c>
      <c r="CG8">
        <f>(5/0.1)*'µmol Indicator Protonated'!CG7</f>
        <v>0.19120594377333786</v>
      </c>
      <c r="CH8">
        <f>(5/0.1)*'µmol Indicator Protonated'!CH7</f>
        <v>0.19189167937563312</v>
      </c>
      <c r="CI8">
        <f>(5/0.1)*'µmol Indicator Protonated'!CI7</f>
        <v>0.19223454717678079</v>
      </c>
      <c r="CJ8">
        <f>(5/0.1)*'µmol Indicator Protonated'!CJ7</f>
        <v>0.19303457204612529</v>
      </c>
      <c r="CK8">
        <f>(5/0.1)*'µmol Indicator Protonated'!CK7</f>
        <v>0.19349172911432214</v>
      </c>
      <c r="CL8">
        <f>(5/0.1)*'µmol Indicator Protonated'!CL7</f>
        <v>0.19417746471661743</v>
      </c>
      <c r="CM8">
        <f>(5/0.1)*'µmol Indicator Protonated'!CM7</f>
        <v>0.19452033251776507</v>
      </c>
      <c r="CN8">
        <f>(5/0.1)*'µmol Indicator Protonated'!CN7</f>
        <v>0.19497748958596195</v>
      </c>
      <c r="CO8">
        <f>(5/0.1)*'µmol Indicator Protonated'!CO7</f>
        <v>0.19566322518825718</v>
      </c>
      <c r="CP8">
        <f>(5/0.1)*'µmol Indicator Protonated'!CP7</f>
        <v>0.19612038225645415</v>
      </c>
      <c r="CQ8">
        <f>(5/0.1)*'µmol Indicator Protonated'!CQ7</f>
        <v>0.19669182859170017</v>
      </c>
      <c r="CR8">
        <f>(5/0.1)*'µmol Indicator Protonated'!CR7</f>
        <v>0.19714898565989705</v>
      </c>
      <c r="CS8">
        <f>(5/0.1)*'µmol Indicator Protonated'!CS7</f>
        <v>0.19760614272809393</v>
      </c>
      <c r="CT8">
        <f>(5/0.1)*'µmol Indicator Protonated'!CT7</f>
        <v>0.19806329979629075</v>
      </c>
      <c r="CU8">
        <f>(5/0.1)*'µmol Indicator Protonated'!CU7</f>
        <v>0.19874903539858607</v>
      </c>
    </row>
    <row r="9" spans="1:100" x14ac:dyDescent="0.25">
      <c r="B9" s="13" t="s">
        <v>14</v>
      </c>
      <c r="C9">
        <f>(5/0.1)*'µmol Indicator Protonated'!C8</f>
        <v>0</v>
      </c>
      <c r="D9">
        <f>(5/0.1)*'µmol Indicator Protonated'!D8</f>
        <v>-3.1200969904435952E-2</v>
      </c>
      <c r="E9">
        <f>(5/0.1)*'µmol Indicator Protonated'!E8</f>
        <v>2.9372341631648348E-2</v>
      </c>
      <c r="F9">
        <f>(5/0.1)*'µmol Indicator Protonated'!F8</f>
        <v>5.4058823314278984E-2</v>
      </c>
      <c r="G9">
        <f>(5/0.1)*'µmol Indicator Protonated'!G8</f>
        <v>6.3201964678216233E-2</v>
      </c>
      <c r="H9">
        <f>(5/0.1)*'µmol Indicator Protonated'!H8</f>
        <v>6.6973510490840341E-2</v>
      </c>
      <c r="I9">
        <f>(5/0.1)*'µmol Indicator Protonated'!I8</f>
        <v>6.8802138763627799E-2</v>
      </c>
      <c r="J9">
        <f>(5/0.1)*'µmol Indicator Protonated'!J8</f>
        <v>6.9945031434119939E-2</v>
      </c>
      <c r="K9">
        <f>(5/0.1)*'µmol Indicator Protonated'!K8</f>
        <v>7.0859345570513654E-2</v>
      </c>
      <c r="L9">
        <f>(5/0.1)*'µmol Indicator Protonated'!L8</f>
        <v>7.1202213371661313E-2</v>
      </c>
      <c r="M9">
        <f>(5/0.1)*'µmol Indicator Protonated'!M8</f>
        <v>7.1545081172808958E-2</v>
      </c>
      <c r="N9">
        <f>(5/0.1)*'µmol Indicator Protonated'!N8</f>
        <v>7.2116527508055042E-2</v>
      </c>
      <c r="O9">
        <f>(5/0.1)*'µmol Indicator Protonated'!O8</f>
        <v>7.2687973843301126E-2</v>
      </c>
      <c r="P9">
        <f>(5/0.1)*'µmol Indicator Protonated'!P8</f>
        <v>7.3030841644448771E-2</v>
      </c>
      <c r="Q9">
        <f>(5/0.1)*'µmol Indicator Protonated'!Q8</f>
        <v>7.3259420178547224E-2</v>
      </c>
      <c r="R9">
        <f>(5/0.1)*'µmol Indicator Protonated'!R8</f>
        <v>7.3602287979694841E-2</v>
      </c>
      <c r="S9">
        <f>(5/0.1)*'µmol Indicator Protonated'!S8</f>
        <v>7.3716577246744061E-2</v>
      </c>
      <c r="T9">
        <f>(5/0.1)*'µmol Indicator Protonated'!T8</f>
        <v>7.4173734314940926E-2</v>
      </c>
      <c r="U9">
        <f>(5/0.1)*'µmol Indicator Protonated'!U8</f>
        <v>7.4402312849039351E-2</v>
      </c>
      <c r="V9">
        <f>(5/0.1)*'µmol Indicator Protonated'!V8</f>
        <v>7.463089138313779E-2</v>
      </c>
      <c r="W9">
        <f>(5/0.1)*'µmol Indicator Protonated'!W8</f>
        <v>7.474518065018701E-2</v>
      </c>
      <c r="X9">
        <f>(5/0.1)*'µmol Indicator Protonated'!X8</f>
        <v>7.4859469917236243E-2</v>
      </c>
      <c r="Y9">
        <f>(5/0.1)*'µmol Indicator Protonated'!Y8</f>
        <v>7.5088048451334641E-2</v>
      </c>
      <c r="Z9">
        <f>(5/0.1)*'µmol Indicator Protonated'!Z8</f>
        <v>7.5202337718383888E-2</v>
      </c>
      <c r="AA9">
        <f>(5/0.1)*'µmol Indicator Protonated'!AA8</f>
        <v>7.5430916252482313E-2</v>
      </c>
      <c r="AB9">
        <f>(5/0.1)*'µmol Indicator Protonated'!AB8</f>
        <v>7.5545205519531519E-2</v>
      </c>
      <c r="AC9">
        <f>(5/0.1)*'µmol Indicator Protonated'!AC8</f>
        <v>7.5545205519531519E-2</v>
      </c>
      <c r="AD9">
        <f>(5/0.1)*'µmol Indicator Protonated'!AD8</f>
        <v>7.5888073320679164E-2</v>
      </c>
      <c r="AE9">
        <f>(5/0.1)*'µmol Indicator Protonated'!AE8</f>
        <v>7.6002362587728384E-2</v>
      </c>
      <c r="AF9">
        <f>(5/0.1)*'µmol Indicator Protonated'!AF8</f>
        <v>7.5888073320679164E-2</v>
      </c>
      <c r="AG9">
        <f>(5/0.1)*'µmol Indicator Protonated'!AG8</f>
        <v>7.6230941121826823E-2</v>
      </c>
      <c r="AH9">
        <f>(5/0.1)*'µmol Indicator Protonated'!AH8</f>
        <v>7.6230941121826823E-2</v>
      </c>
      <c r="AI9">
        <f>(5/0.1)*'µmol Indicator Protonated'!AI8</f>
        <v>7.6345230388876015E-2</v>
      </c>
      <c r="AJ9">
        <f>(5/0.1)*'µmol Indicator Protonated'!AJ8</f>
        <v>7.6345230388876015E-2</v>
      </c>
      <c r="AK9">
        <f>(5/0.1)*'µmol Indicator Protonated'!AK8</f>
        <v>7.6573808922974482E-2</v>
      </c>
      <c r="AL9">
        <f>(5/0.1)*'µmol Indicator Protonated'!AL8</f>
        <v>7.6573808922974482E-2</v>
      </c>
      <c r="AM9">
        <f>(5/0.1)*'µmol Indicator Protonated'!AM8</f>
        <v>7.6573808922974482E-2</v>
      </c>
      <c r="AN9">
        <f>(5/0.1)*'µmol Indicator Protonated'!AN8</f>
        <v>7.6688098190023701E-2</v>
      </c>
      <c r="AO9">
        <f>(5/0.1)*'µmol Indicator Protonated'!AO8</f>
        <v>7.7030965991171318E-2</v>
      </c>
      <c r="AP9">
        <f>(5/0.1)*'µmol Indicator Protonated'!AP8</f>
        <v>7.7030965991171305E-2</v>
      </c>
      <c r="AQ9">
        <f>(5/0.1)*'µmol Indicator Protonated'!AQ8</f>
        <v>7.7145255258220538E-2</v>
      </c>
      <c r="AR9">
        <f>(5/0.1)*'µmol Indicator Protonated'!AR8</f>
        <v>7.7145255258220538E-2</v>
      </c>
      <c r="AS9">
        <f>(5/0.1)*'µmol Indicator Protonated'!AS8</f>
        <v>7.7030965991171318E-2</v>
      </c>
      <c r="AT9">
        <f>(5/0.1)*'µmol Indicator Protonated'!AT8</f>
        <v>7.7259544525269744E-2</v>
      </c>
      <c r="AU9">
        <f>(5/0.1)*'µmol Indicator Protonated'!AU8</f>
        <v>7.7373833792318991E-2</v>
      </c>
      <c r="AV9">
        <f>(5/0.1)*'µmol Indicator Protonated'!AV8</f>
        <v>7.7488123059368183E-2</v>
      </c>
      <c r="AW9">
        <f>(5/0.1)*'µmol Indicator Protonated'!AW8</f>
        <v>7.7373833792318991E-2</v>
      </c>
      <c r="AX9">
        <f>(5/0.1)*'µmol Indicator Protonated'!AX8</f>
        <v>7.7488123059368183E-2</v>
      </c>
      <c r="AY9">
        <f>(5/0.1)*'µmol Indicator Protonated'!AY8</f>
        <v>7.7602412326417416E-2</v>
      </c>
      <c r="AZ9">
        <f>(5/0.1)*'µmol Indicator Protonated'!AZ8</f>
        <v>7.7488123059368183E-2</v>
      </c>
      <c r="BA9">
        <f>(5/0.1)*'µmol Indicator Protonated'!BA8</f>
        <v>7.7488123059368183E-2</v>
      </c>
      <c r="BB9">
        <f>(5/0.1)*'µmol Indicator Protonated'!BB8</f>
        <v>7.7830990860515814E-2</v>
      </c>
      <c r="BC9">
        <f>(5/0.1)*'µmol Indicator Protonated'!BC8</f>
        <v>7.7716701593466608E-2</v>
      </c>
      <c r="BD9">
        <f>(5/0.1)*'µmol Indicator Protonated'!BD8</f>
        <v>7.7945280127565061E-2</v>
      </c>
      <c r="BE9">
        <f>(5/0.1)*'µmol Indicator Protonated'!BE8</f>
        <v>7.7716701593466622E-2</v>
      </c>
      <c r="BF9">
        <f>(5/0.1)*'µmol Indicator Protonated'!BF8</f>
        <v>7.7945280127565061E-2</v>
      </c>
      <c r="BG9">
        <f>(5/0.1)*'µmol Indicator Protonated'!BG8</f>
        <v>7.7945280127565061E-2</v>
      </c>
      <c r="BH9">
        <f>(5/0.1)*'µmol Indicator Protonated'!BH8</f>
        <v>7.8173858661663487E-2</v>
      </c>
      <c r="BI9">
        <f>(5/0.1)*'µmol Indicator Protonated'!BI8</f>
        <v>7.8173858661663487E-2</v>
      </c>
      <c r="BJ9">
        <f>(5/0.1)*'µmol Indicator Protonated'!BJ8</f>
        <v>7.7945280127565061E-2</v>
      </c>
      <c r="BK9">
        <f>(5/0.1)*'µmol Indicator Protonated'!BK8</f>
        <v>7.8173858661663487E-2</v>
      </c>
      <c r="BL9">
        <f>(5/0.1)*'µmol Indicator Protonated'!BL8</f>
        <v>7.8059569394614295E-2</v>
      </c>
      <c r="BM9">
        <f>(5/0.1)*'µmol Indicator Protonated'!BM8</f>
        <v>7.8059569394614295E-2</v>
      </c>
      <c r="BN9">
        <f>(5/0.1)*'µmol Indicator Protonated'!BN8</f>
        <v>7.8173858661663487E-2</v>
      </c>
      <c r="BO9">
        <f>(5/0.1)*'µmol Indicator Protonated'!BO8</f>
        <v>7.8173858661663487E-2</v>
      </c>
      <c r="BP9">
        <f>(5/0.1)*'µmol Indicator Protonated'!BP8</f>
        <v>7.8402437195761926E-2</v>
      </c>
      <c r="BQ9">
        <f>(5/0.1)*'µmol Indicator Protonated'!BQ8</f>
        <v>7.8288147928712692E-2</v>
      </c>
      <c r="BR9">
        <f>(5/0.1)*'µmol Indicator Protonated'!BR8</f>
        <v>7.8288147928712692E-2</v>
      </c>
      <c r="BS9">
        <f>(5/0.1)*'µmol Indicator Protonated'!BS8</f>
        <v>7.8516726462811132E-2</v>
      </c>
      <c r="BT9">
        <f>(5/0.1)*'µmol Indicator Protonated'!BT8</f>
        <v>7.8288147928712692E-2</v>
      </c>
      <c r="BU9">
        <f>(5/0.1)*'µmol Indicator Protonated'!BU8</f>
        <v>7.8516726462811132E-2</v>
      </c>
      <c r="BV9">
        <f>(5/0.1)*'µmol Indicator Protonated'!BV8</f>
        <v>7.8516726462811132E-2</v>
      </c>
      <c r="BW9">
        <f>(5/0.1)*'µmol Indicator Protonated'!BW8</f>
        <v>7.8516726462811132E-2</v>
      </c>
      <c r="BX9">
        <f>(5/0.1)*'µmol Indicator Protonated'!BX8</f>
        <v>7.8631015729860365E-2</v>
      </c>
      <c r="BY9">
        <f>(5/0.1)*'µmol Indicator Protonated'!BY8</f>
        <v>7.8402437195761926E-2</v>
      </c>
      <c r="BZ9">
        <f>(5/0.1)*'µmol Indicator Protonated'!BZ8</f>
        <v>7.8745304996909557E-2</v>
      </c>
      <c r="CA9">
        <f>(5/0.1)*'µmol Indicator Protonated'!CA8</f>
        <v>7.9431040599204847E-2</v>
      </c>
      <c r="CB9">
        <f>(5/0.1)*'µmol Indicator Protonated'!CB8</f>
        <v>7.9659619133303272E-2</v>
      </c>
      <c r="CC9">
        <f>(5/0.1)*'µmol Indicator Protonated'!CC8</f>
        <v>7.9431040599204847E-2</v>
      </c>
      <c r="CD9">
        <f>(5/0.1)*'µmol Indicator Protonated'!CD8</f>
        <v>7.9431040599204847E-2</v>
      </c>
      <c r="CE9">
        <f>(5/0.1)*'µmol Indicator Protonated'!CE8</f>
        <v>7.9316751332155641E-2</v>
      </c>
      <c r="CF9">
        <f>(5/0.1)*'µmol Indicator Protonated'!CF8</f>
        <v>7.954532986625408E-2</v>
      </c>
      <c r="CG9">
        <f>(5/0.1)*'µmol Indicator Protonated'!CG8</f>
        <v>7.9202462065106408E-2</v>
      </c>
      <c r="CH9">
        <f>(5/0.1)*'µmol Indicator Protonated'!CH8</f>
        <v>7.9659619133303272E-2</v>
      </c>
      <c r="CI9">
        <f>(5/0.1)*'µmol Indicator Protonated'!CI8</f>
        <v>7.9316751332155641E-2</v>
      </c>
      <c r="CJ9">
        <f>(5/0.1)*'µmol Indicator Protonated'!CJ8</f>
        <v>7.9545329866254066E-2</v>
      </c>
      <c r="CK9">
        <f>(5/0.1)*'µmol Indicator Protonated'!CK8</f>
        <v>7.9659619133303272E-2</v>
      </c>
      <c r="CL9">
        <f>(5/0.1)*'µmol Indicator Protonated'!CL8</f>
        <v>7.954532986625408E-2</v>
      </c>
      <c r="CM9">
        <f>(5/0.1)*'µmol Indicator Protonated'!CM8</f>
        <v>7.977390840035252E-2</v>
      </c>
      <c r="CN9">
        <f>(5/0.1)*'µmol Indicator Protonated'!CN8</f>
        <v>7.9659619133303272E-2</v>
      </c>
      <c r="CO9">
        <f>(5/0.1)*'µmol Indicator Protonated'!CO8</f>
        <v>7.977390840035252E-2</v>
      </c>
      <c r="CP9">
        <f>(5/0.1)*'µmol Indicator Protonated'!CP8</f>
        <v>7.977390840035252E-2</v>
      </c>
      <c r="CQ9">
        <f>(5/0.1)*'µmol Indicator Protonated'!CQ8</f>
        <v>7.9888197667401753E-2</v>
      </c>
      <c r="CR9">
        <f>(5/0.1)*'µmol Indicator Protonated'!CR8</f>
        <v>8.0002486934450945E-2</v>
      </c>
      <c r="CS9">
        <f>(5/0.1)*'µmol Indicator Protonated'!CS8</f>
        <v>7.9888197667401711E-2</v>
      </c>
      <c r="CT9">
        <f>(5/0.1)*'µmol Indicator Protonated'!CT8</f>
        <v>7.9888197667401753E-2</v>
      </c>
      <c r="CU9">
        <f>(5/0.1)*'µmol Indicator Protonated'!CU8</f>
        <v>8.0116776201500137E-2</v>
      </c>
    </row>
    <row r="14" spans="1:100" x14ac:dyDescent="0.25">
      <c r="A14" s="8"/>
    </row>
    <row r="15" spans="1:100" x14ac:dyDescent="0.25">
      <c r="A15" t="s">
        <v>28</v>
      </c>
    </row>
    <row r="16" spans="1:100" x14ac:dyDescent="0.25">
      <c r="B16" t="s">
        <v>4</v>
      </c>
      <c r="C16" s="9">
        <v>0</v>
      </c>
      <c r="D16" s="9">
        <v>14.999833333333333</v>
      </c>
      <c r="E16" s="9">
        <v>29.999833333333335</v>
      </c>
      <c r="F16" s="9">
        <v>44.999833333333328</v>
      </c>
      <c r="G16" s="9">
        <v>59.999833333333328</v>
      </c>
      <c r="H16" s="9">
        <v>74.999833333333328</v>
      </c>
      <c r="I16" s="9">
        <v>89.999833333333328</v>
      </c>
      <c r="J16" s="9">
        <v>104.99983333333333</v>
      </c>
      <c r="K16" s="9">
        <v>119.99983333333333</v>
      </c>
      <c r="L16" s="9">
        <v>134.99983333333333</v>
      </c>
      <c r="M16" s="9">
        <v>149.99983333333333</v>
      </c>
      <c r="N16" s="9">
        <v>164.99983333333333</v>
      </c>
      <c r="O16" s="9">
        <v>179.99983333333333</v>
      </c>
      <c r="P16" s="9">
        <v>194.99983333333333</v>
      </c>
      <c r="Q16" s="9">
        <v>209.99983333333333</v>
      </c>
      <c r="R16" s="9">
        <v>224.99983333333333</v>
      </c>
      <c r="S16" s="9">
        <v>239.99983333333333</v>
      </c>
      <c r="T16" s="9">
        <v>254.99983333333333</v>
      </c>
      <c r="U16" s="9">
        <v>269.99983333333336</v>
      </c>
      <c r="V16" s="9">
        <v>284.99983333333336</v>
      </c>
      <c r="W16" s="9">
        <v>299.99983333333336</v>
      </c>
      <c r="X16" s="9">
        <v>314.99983333333336</v>
      </c>
      <c r="Y16" s="9">
        <v>329.99983333333336</v>
      </c>
      <c r="Z16" s="9">
        <v>344.99983333333336</v>
      </c>
      <c r="AA16" s="9">
        <v>359.99983333333336</v>
      </c>
      <c r="AB16" s="9">
        <v>374.99983333333336</v>
      </c>
      <c r="AC16" s="9">
        <v>389.99983333333336</v>
      </c>
      <c r="AD16" s="9">
        <v>404.99983333333336</v>
      </c>
      <c r="AE16" s="9">
        <v>419.99983333333336</v>
      </c>
      <c r="AF16" s="9">
        <v>434.99983333333336</v>
      </c>
      <c r="AG16" s="9">
        <v>449.99983333333336</v>
      </c>
      <c r="AH16" s="9">
        <v>464.99983333333336</v>
      </c>
      <c r="AI16" s="9">
        <v>479.99983333333336</v>
      </c>
      <c r="AJ16" s="9">
        <v>494.99983333333336</v>
      </c>
      <c r="AK16" s="9">
        <v>509.99983333333336</v>
      </c>
      <c r="AL16" s="9">
        <v>524.99983333333341</v>
      </c>
      <c r="AM16" s="9">
        <v>539.99983333333341</v>
      </c>
      <c r="AN16" s="9">
        <v>554.9998333333333</v>
      </c>
      <c r="AO16" s="9">
        <v>569.9998333333333</v>
      </c>
      <c r="AP16" s="9">
        <v>584.9998333333333</v>
      </c>
      <c r="AQ16" s="9">
        <v>599.9998333333333</v>
      </c>
      <c r="AR16" s="9">
        <v>614.9998333333333</v>
      </c>
      <c r="AS16" s="9">
        <v>629.9998333333333</v>
      </c>
      <c r="AT16" s="9">
        <v>644.9998333333333</v>
      </c>
      <c r="AU16" s="9">
        <v>659.9998333333333</v>
      </c>
      <c r="AV16" s="9">
        <v>674.9998333333333</v>
      </c>
      <c r="AW16" s="9">
        <v>689.9998333333333</v>
      </c>
      <c r="AX16" s="9">
        <v>704.9998333333333</v>
      </c>
      <c r="AY16" s="9">
        <v>719.9998333333333</v>
      </c>
      <c r="AZ16" s="9">
        <v>734.9998333333333</v>
      </c>
      <c r="BA16" s="9">
        <v>749.9998333333333</v>
      </c>
      <c r="BB16" s="9">
        <v>764.9998333333333</v>
      </c>
      <c r="BC16" s="9">
        <v>779.9998333333333</v>
      </c>
      <c r="BD16" s="9">
        <v>795</v>
      </c>
      <c r="BE16" s="9">
        <v>809.9998333333333</v>
      </c>
      <c r="BF16" s="9">
        <v>825</v>
      </c>
      <c r="BG16" s="9">
        <v>839.9998333333333</v>
      </c>
      <c r="BH16" s="9">
        <v>854.9998333333333</v>
      </c>
      <c r="BI16" s="9">
        <v>869.9998333333333</v>
      </c>
      <c r="BJ16" s="9">
        <v>884.9998333333333</v>
      </c>
      <c r="BK16" s="9">
        <v>899.9998333333333</v>
      </c>
      <c r="BL16" s="9">
        <v>914.9998333333333</v>
      </c>
      <c r="BM16" s="9">
        <v>929.9998333333333</v>
      </c>
      <c r="BN16" s="9">
        <v>944.9998333333333</v>
      </c>
      <c r="BO16" s="9">
        <v>959.9998333333333</v>
      </c>
      <c r="BP16" s="9">
        <v>974.9998333333333</v>
      </c>
      <c r="BQ16" s="9">
        <v>990</v>
      </c>
      <c r="BR16" s="9">
        <v>1004.9998333333333</v>
      </c>
      <c r="BS16" s="9">
        <v>1019.9998333333333</v>
      </c>
      <c r="BT16" s="9">
        <v>1034.9998333333333</v>
      </c>
      <c r="BU16" s="9">
        <v>1049.9998333333333</v>
      </c>
      <c r="BV16" s="9">
        <v>1064.9998333333333</v>
      </c>
      <c r="BW16" s="9">
        <v>1080</v>
      </c>
      <c r="BX16" s="9">
        <v>1094.9998333333335</v>
      </c>
      <c r="BY16" s="9">
        <v>1109.9998333333335</v>
      </c>
      <c r="BZ16" s="9">
        <v>1124.9998333333335</v>
      </c>
      <c r="CA16" s="9">
        <v>1139.9998333333335</v>
      </c>
      <c r="CB16" s="9">
        <v>1154.9998333333335</v>
      </c>
      <c r="CC16" s="9">
        <v>1169.9998333333335</v>
      </c>
      <c r="CD16" s="9">
        <v>1184.9998333333335</v>
      </c>
      <c r="CE16" s="9">
        <v>1199.9998333333335</v>
      </c>
      <c r="CF16" s="9">
        <v>1214.9998333333335</v>
      </c>
      <c r="CG16" s="9">
        <v>1229.9998333333335</v>
      </c>
      <c r="CH16" s="9">
        <v>1244.9998333333335</v>
      </c>
      <c r="CI16" s="9">
        <v>1259.9998333333335</v>
      </c>
      <c r="CJ16" s="9">
        <v>1274.9998333333335</v>
      </c>
      <c r="CK16" s="9">
        <v>1289.9998333333335</v>
      </c>
      <c r="CL16" s="9">
        <v>1304.9998333333335</v>
      </c>
      <c r="CM16" s="9">
        <v>1319.9998333333335</v>
      </c>
      <c r="CN16" s="9">
        <v>1334.9998333333335</v>
      </c>
      <c r="CO16" s="9">
        <v>1349.9998333333335</v>
      </c>
      <c r="CP16" s="9">
        <v>1364.9998333333335</v>
      </c>
      <c r="CQ16" s="9">
        <v>1379.9998333333335</v>
      </c>
      <c r="CR16" s="9">
        <v>1394.9998333333335</v>
      </c>
      <c r="CS16" s="9">
        <v>1409.9998333333335</v>
      </c>
      <c r="CT16" s="9">
        <v>1424.9998333333335</v>
      </c>
      <c r="CU16" s="9">
        <v>1439.9998333333335</v>
      </c>
      <c r="CV16">
        <v>0</v>
      </c>
    </row>
    <row r="17" spans="1:99" x14ac:dyDescent="0.25">
      <c r="A17">
        <v>1</v>
      </c>
      <c r="B17" s="13" t="s">
        <v>10</v>
      </c>
      <c r="C17">
        <f>(5/0.1)*'µmol Indicator Protonated'!C16</f>
        <v>0</v>
      </c>
      <c r="D17">
        <f>(5/0.1)*'µmol Indicator Protonated'!D16</f>
        <v>9.874592673052239E-2</v>
      </c>
      <c r="E17">
        <f>(5/0.1)*'µmol Indicator Protonated'!E16</f>
        <v>0.20815504207673655</v>
      </c>
      <c r="F17">
        <f>(5/0.1)*'µmol Indicator Protonated'!F16</f>
        <v>0.25091065687984826</v>
      </c>
      <c r="G17">
        <f>(5/0.1)*'µmol Indicator Protonated'!G16</f>
        <v>0.26712830387413189</v>
      </c>
      <c r="H17">
        <f>(5/0.1)*'µmol Indicator Protonated'!H16</f>
        <v>0.27436281447834721</v>
      </c>
      <c r="I17">
        <f>(5/0.1)*'µmol Indicator Protonated'!I16</f>
        <v>0.2785115148722338</v>
      </c>
      <c r="J17">
        <f>(5/0.1)*'µmol Indicator Protonated'!J16</f>
        <v>0.28156303830244783</v>
      </c>
      <c r="K17">
        <f>(5/0.1)*'µmol Indicator Protonated'!K16</f>
        <v>0.28522029484802269</v>
      </c>
      <c r="L17">
        <f>(5/0.1)*'µmol Indicator Protonated'!L16</f>
        <v>0.28751750911571194</v>
      </c>
      <c r="M17">
        <f>(5/0.1)*'µmol Indicator Protonated'!M16</f>
        <v>0.28997472835727012</v>
      </c>
      <c r="N17">
        <f>(5/0.1)*'µmol Indicator Protonated'!N16</f>
        <v>0.29275195754656597</v>
      </c>
      <c r="O17">
        <f>(5/0.1)*'µmol Indicator Protonated'!O16</f>
        <v>0.2944891544057141</v>
      </c>
      <c r="P17">
        <f>(5/0.1)*'µmol Indicator Protonated'!P16</f>
        <v>0.29692351579386239</v>
      </c>
      <c r="Q17">
        <f>(5/0.1)*'µmol Indicator Protonated'!Q16</f>
        <v>0.29919787220814176</v>
      </c>
      <c r="R17">
        <f>(5/0.1)*'µmol Indicator Protonated'!R16</f>
        <v>0.30110650296786368</v>
      </c>
      <c r="S17">
        <f>(5/0.1)*'µmol Indicator Protonated'!S16</f>
        <v>0.30327799904179881</v>
      </c>
      <c r="T17">
        <f>(5/0.1)*'µmol Indicator Protonated'!T16</f>
        <v>0.30517520087481581</v>
      </c>
      <c r="U17">
        <f>(5/0.1)*'µmol Indicator Protonated'!U16</f>
        <v>0.30719812090158688</v>
      </c>
      <c r="V17">
        <f>(5/0.1)*'µmol Indicator Protonated'!V16</f>
        <v>0.30902674917437434</v>
      </c>
      <c r="W17">
        <f>(5/0.1)*'µmol Indicator Protonated'!W16</f>
        <v>0.3110039534943258</v>
      </c>
      <c r="X17">
        <f>(5/0.1)*'µmol Indicator Protonated'!X16</f>
        <v>0.31256971645290005</v>
      </c>
      <c r="Y17">
        <f>(5/0.1)*'µmol Indicator Protonated'!Y16</f>
        <v>0.3145012050660318</v>
      </c>
      <c r="Z17">
        <f>(5/0.1)*'µmol Indicator Protonated'!Z16</f>
        <v>0.31580410271039283</v>
      </c>
      <c r="AA17">
        <f>(5/0.1)*'µmol Indicator Protonated'!AA16</f>
        <v>0.31755272849624588</v>
      </c>
      <c r="AB17">
        <f>(5/0.1)*'µmol Indicator Protonated'!AB16</f>
        <v>0.31896991540765618</v>
      </c>
      <c r="AC17">
        <f>(5/0.1)*'µmol Indicator Protonated'!AC16</f>
        <v>0.32055853621964014</v>
      </c>
      <c r="AD17">
        <f>(5/0.1)*'µmol Indicator Protonated'!AD16</f>
        <v>0.32193000742423084</v>
      </c>
      <c r="AE17">
        <f>(5/0.1)*'µmol Indicator Protonated'!AE16</f>
        <v>0.32334719433564107</v>
      </c>
      <c r="AF17">
        <f>(5/0.1)*'µmol Indicator Protonated'!AF16</f>
        <v>0.32470723661352674</v>
      </c>
      <c r="AG17">
        <f>(5/0.1)*'µmol Indicator Protonated'!AG16</f>
        <v>0.32593013177095337</v>
      </c>
      <c r="AH17">
        <f>(5/0.1)*'µmol Indicator Protonated'!AH16</f>
        <v>0.32725588726872423</v>
      </c>
      <c r="AI17">
        <f>(5/0.1)*'µmol Indicator Protonated'!AI16</f>
        <v>0.32847878242615086</v>
      </c>
      <c r="AJ17">
        <f>(5/0.1)*'µmol Indicator Protonated'!AJ16</f>
        <v>0.32950738582959382</v>
      </c>
      <c r="AK17">
        <f>(5/0.1)*'µmol Indicator Protonated'!AK16</f>
        <v>0.3307302809870204</v>
      </c>
      <c r="AL17">
        <f>(5/0.1)*'µmol Indicator Protonated'!AL16</f>
        <v>0.33182745795069285</v>
      </c>
      <c r="AM17">
        <f>(5/0.1)*'µmol Indicator Protonated'!AM16</f>
        <v>0.33297035062118502</v>
      </c>
      <c r="AN17">
        <f>(5/0.1)*'µmol Indicator Protonated'!AN16</f>
        <v>0.33396466724451318</v>
      </c>
      <c r="AO17">
        <f>(5/0.1)*'µmol Indicator Protonated'!AO16</f>
        <v>0.33513041776841523</v>
      </c>
      <c r="AP17">
        <f>(5/0.1)*'µmol Indicator Protonated'!AP16</f>
        <v>0.33578186659059572</v>
      </c>
      <c r="AQ17">
        <f>(5/0.1)*'µmol Indicator Protonated'!AQ16</f>
        <v>0.33681046999403874</v>
      </c>
      <c r="AR17">
        <f>(5/0.1)*'µmol Indicator Protonated'!AR16</f>
        <v>0.33779335769066193</v>
      </c>
      <c r="AS17">
        <f>(5/0.1)*'µmol Indicator Protonated'!AS16</f>
        <v>0.33860481148671134</v>
      </c>
      <c r="AT17">
        <f>(5/0.1)*'µmol Indicator Protonated'!AT16</f>
        <v>0.33957627025662968</v>
      </c>
      <c r="AU17">
        <f>(5/0.1)*'µmol Indicator Protonated'!AU16</f>
        <v>0.34045629761290874</v>
      </c>
      <c r="AV17">
        <f>(5/0.1)*'µmol Indicator Protonated'!AV16</f>
        <v>0.34132489604248273</v>
      </c>
      <c r="AW17">
        <f>(5/0.1)*'µmol Indicator Protonated'!AW16</f>
        <v>0.34197634486466327</v>
      </c>
      <c r="AX17">
        <f>(5/0.1)*'µmol Indicator Protonated'!AX16</f>
        <v>0.34274208295389297</v>
      </c>
      <c r="AY17">
        <f>(5/0.1)*'µmol Indicator Protonated'!AY16</f>
        <v>0.34356496567664735</v>
      </c>
      <c r="AZ17">
        <f>(5/0.1)*'µmol Indicator Protonated'!AZ16</f>
        <v>0.34413641201189343</v>
      </c>
      <c r="BA17">
        <f>(5/0.1)*'µmol Indicator Protonated'!BA16</f>
        <v>0.34508501292840188</v>
      </c>
      <c r="BB17">
        <f>(5/0.1)*'µmol Indicator Protonated'!BB16</f>
        <v>0.34550788321648401</v>
      </c>
      <c r="BC17">
        <f>(5/0.1)*'µmol Indicator Protonated'!BC16</f>
        <v>0.3461250452585497</v>
      </c>
      <c r="BD17">
        <f>(5/0.1)*'µmol Indicator Protonated'!BD16</f>
        <v>0.34698221476141883</v>
      </c>
      <c r="BE17">
        <f>(5/0.1)*'µmol Indicator Protonated'!BE16</f>
        <v>0.34758794787677977</v>
      </c>
      <c r="BF17">
        <f>(5/0.1)*'µmol Indicator Protonated'!BF16</f>
        <v>0.34807939172509128</v>
      </c>
      <c r="BG17">
        <f>(5/0.1)*'µmol Indicator Protonated'!BG16</f>
        <v>0.34876512732738668</v>
      </c>
      <c r="BH17">
        <f>(5/0.1)*'µmol Indicator Protonated'!BH16</f>
        <v>0.34940514722286226</v>
      </c>
      <c r="BI17">
        <f>(5/0.1)*'µmol Indicator Protonated'!BI16</f>
        <v>0.34994230677799359</v>
      </c>
      <c r="BJ17">
        <f>(5/0.1)*'µmol Indicator Protonated'!BJ16</f>
        <v>0.35028517457914116</v>
      </c>
      <c r="BK17">
        <f>(5/0.1)*'µmol Indicator Protonated'!BK16</f>
        <v>0.35061661345358397</v>
      </c>
      <c r="BL17">
        <f>(5/0.1)*'µmol Indicator Protonated'!BL16</f>
        <v>0.35087947876779713</v>
      </c>
      <c r="BM17">
        <f>(5/0.1)*'µmol Indicator Protonated'!BM16</f>
        <v>0.35103948374166599</v>
      </c>
      <c r="BN17">
        <f>(5/0.1)*'µmol Indicator Protonated'!BN16</f>
        <v>0.35153092758997767</v>
      </c>
      <c r="BO17">
        <f>(5/0.1)*'µmol Indicator Protonated'!BO16</f>
        <v>0.35161093007691208</v>
      </c>
      <c r="BP17">
        <f>(5/0.1)*'µmol Indicator Protonated'!BP16</f>
        <v>0.35183950861101054</v>
      </c>
      <c r="BQ17">
        <f>(5/0.1)*'µmol Indicator Protonated'!BQ16</f>
        <v>0.35209094499851884</v>
      </c>
      <c r="BR17">
        <f>(5/0.1)*'µmol Indicator Protonated'!BR16</f>
        <v>0.35231952353261731</v>
      </c>
      <c r="BS17">
        <f>(5/0.1)*'µmol Indicator Protonated'!BS16</f>
        <v>0.35254810206671566</v>
      </c>
      <c r="BT17">
        <f>(5/0.1)*'µmol Indicator Protonated'!BT16</f>
        <v>0.35270810704058458</v>
      </c>
      <c r="BU17">
        <f>(5/0.1)*'µmol Indicator Protonated'!BU16</f>
        <v>0.3529709723547978</v>
      </c>
      <c r="BV17">
        <f>(5/0.1)*'µmol Indicator Protonated'!BV16</f>
        <v>0.35319955088889621</v>
      </c>
      <c r="BW17">
        <f>(5/0.1)*'µmol Indicator Protonated'!BW16</f>
        <v>0.35372528151732263</v>
      </c>
      <c r="BX17">
        <f>(5/0.1)*'µmol Indicator Protonated'!BX16</f>
        <v>0.35383957078437189</v>
      </c>
      <c r="BY17">
        <f>(5/0.1)*'µmol Indicator Protonated'!BY16</f>
        <v>0.35420529643892934</v>
      </c>
      <c r="BZ17">
        <f>(5/0.1)*'µmol Indicator Protonated'!BZ16</f>
        <v>0.35459387994689667</v>
      </c>
      <c r="CA17">
        <f>(5/0.1)*'µmol Indicator Protonated'!CA16</f>
        <v>0.35482245848099508</v>
      </c>
      <c r="CB17">
        <f>(5/0.1)*'µmol Indicator Protonated'!CB16</f>
        <v>0.35523389984237219</v>
      </c>
      <c r="CC17">
        <f>(5/0.1)*'µmol Indicator Protonated'!CC16</f>
        <v>0.35546247837647071</v>
      </c>
      <c r="CD17">
        <f>(5/0.1)*'µmol Indicator Protonated'!CD16</f>
        <v>0.35557676764351998</v>
      </c>
      <c r="CE17">
        <f>(5/0.1)*'µmol Indicator Protonated'!CE16</f>
        <v>0.35573677261738884</v>
      </c>
      <c r="CF17">
        <f>(5/0.1)*'µmol Indicator Protonated'!CF16</f>
        <v>0.35606821149183154</v>
      </c>
      <c r="CG17">
        <f>(5/0.1)*'µmol Indicator Protonated'!CG16</f>
        <v>0.35626250324581521</v>
      </c>
      <c r="CH17">
        <f>(5/0.1)*'µmol Indicator Protonated'!CH16</f>
        <v>0.35641107929297927</v>
      </c>
      <c r="CI17">
        <f>(5/0.1)*'µmol Indicator Protonated'!CI16</f>
        <v>0.35657108426684814</v>
      </c>
      <c r="CJ17">
        <f>(5/0.1)*'µmol Indicator Protonated'!CJ16</f>
        <v>0.35686823636117604</v>
      </c>
      <c r="CK17">
        <f>(5/0.1)*'µmol Indicator Protonated'!CK16</f>
        <v>0.35693680992140558</v>
      </c>
      <c r="CL17">
        <f>(5/0.1)*'µmol Indicator Protonated'!CL16</f>
        <v>0.3572796777225532</v>
      </c>
      <c r="CM17">
        <f>(5/0.1)*'µmol Indicator Protonated'!CM16</f>
        <v>0.3575768298168811</v>
      </c>
      <c r="CN17">
        <f>(5/0.1)*'µmol Indicator Protonated'!CN16</f>
        <v>0.35770254801063528</v>
      </c>
      <c r="CO17">
        <f>(5/0.1)*'µmol Indicator Protonated'!CO16</f>
        <v>0.35781683727768449</v>
      </c>
      <c r="CP17">
        <f>(5/0.1)*'µmol Indicator Protonated'!CP16</f>
        <v>0.35803398688507809</v>
      </c>
      <c r="CQ17">
        <f>(5/0.1)*'µmol Indicator Protonated'!CQ16</f>
        <v>0.3581939918589469</v>
      </c>
      <c r="CR17">
        <f>(5/0.1)*'µmol Indicator Protonated'!CR16</f>
        <v>0.35837685468622571</v>
      </c>
      <c r="CS17">
        <f>(5/0.1)*'µmol Indicator Protonated'!CS16</f>
        <v>0.35860543322032401</v>
      </c>
      <c r="CT17">
        <f>(5/0.1)*'µmol Indicator Protonated'!CT16</f>
        <v>0.35885686960783242</v>
      </c>
      <c r="CU17">
        <f>(5/0.1)*'µmol Indicator Protonated'!CU16</f>
        <v>0.35875400926748813</v>
      </c>
    </row>
    <row r="18" spans="1:99" x14ac:dyDescent="0.25">
      <c r="A18">
        <v>2</v>
      </c>
      <c r="B18" s="13" t="s">
        <v>9</v>
      </c>
      <c r="C18">
        <f>(5/0.1)*'µmol Indicator Protonated'!C17</f>
        <v>0</v>
      </c>
      <c r="D18">
        <f>(5/0.1)*'µmol Indicator Protonated'!D17</f>
        <v>0.20320631681350551</v>
      </c>
      <c r="E18">
        <f>(5/0.1)*'µmol Indicator Protonated'!E17</f>
        <v>0.27055698188560834</v>
      </c>
      <c r="F18">
        <f>(5/0.1)*'µmol Indicator Protonated'!F17</f>
        <v>0.28176875898313641</v>
      </c>
      <c r="G18">
        <f>(5/0.1)*'µmol Indicator Protonated'!G17</f>
        <v>0.28667176853954784</v>
      </c>
      <c r="H18">
        <f>(5/0.1)*'µmol Indicator Protonated'!H17</f>
        <v>0.28807752652425311</v>
      </c>
      <c r="I18">
        <f>(5/0.1)*'µmol Indicator Protonated'!I17</f>
        <v>0.28868325963961394</v>
      </c>
      <c r="J18">
        <f>(5/0.1)*'µmol Indicator Protonated'!J17</f>
        <v>0.28830610505835164</v>
      </c>
      <c r="K18">
        <f>(5/0.1)*'µmol Indicator Protonated'!K17</f>
        <v>0.28704892312081021</v>
      </c>
      <c r="L18">
        <f>(5/0.1)*'µmol Indicator Protonated'!L17</f>
        <v>0.28683177351341665</v>
      </c>
      <c r="M18">
        <f>(5/0.1)*'µmol Indicator Protonated'!M17</f>
        <v>0.28551744694235065</v>
      </c>
      <c r="N18">
        <f>(5/0.1)*'µmol Indicator Protonated'!N17</f>
        <v>0.2847517088531209</v>
      </c>
      <c r="O18">
        <f>(5/0.1)*'µmol Indicator Protonated'!O17</f>
        <v>0.28306022770079253</v>
      </c>
      <c r="P18">
        <f>(5/0.1)*'µmol Indicator Protonated'!P17</f>
        <v>0.28252306814566119</v>
      </c>
      <c r="Q18">
        <f>(5/0.1)*'µmol Indicator Protonated'!Q17</f>
        <v>0.28216877141780872</v>
      </c>
      <c r="R18">
        <f>(5/0.1)*'µmol Indicator Protonated'!R17</f>
        <v>0.2819059061035955</v>
      </c>
      <c r="S18">
        <f>(5/0.1)*'µmol Indicator Protonated'!S17</f>
        <v>0.28110588123425095</v>
      </c>
      <c r="T18">
        <f>(5/0.1)*'µmol Indicator Protonated'!T17</f>
        <v>0.28083158699333283</v>
      </c>
      <c r="U18">
        <f>(5/0.1)*'µmol Indicator Protonated'!U17</f>
        <v>0.28091158948026729</v>
      </c>
      <c r="V18">
        <f>(5/0.1)*'µmol Indicator Protonated'!V17</f>
        <v>0.28068301094616893</v>
      </c>
      <c r="W18">
        <f>(5/0.1)*'µmol Indicator Protonated'!W17</f>
        <v>0.28060300845923442</v>
      </c>
      <c r="X18">
        <f>(5/0.1)*'µmol Indicator Protonated'!X17</f>
        <v>0.28079730021321814</v>
      </c>
      <c r="Y18">
        <f>(5/0.1)*'µmol Indicator Protonated'!Y17</f>
        <v>0.28078587128651317</v>
      </c>
      <c r="Z18">
        <f>(5/0.1)*'µmol Indicator Protonated'!Z17</f>
        <v>0.28094587626038209</v>
      </c>
      <c r="AA18">
        <f>(5/0.1)*'µmol Indicator Protonated'!AA17</f>
        <v>0.28098016304049678</v>
      </c>
      <c r="AB18">
        <f>(5/0.1)*'µmol Indicator Protonated'!AB17</f>
        <v>0.28114016801436575</v>
      </c>
      <c r="AC18">
        <f>(5/0.1)*'µmol Indicator Protonated'!AC17</f>
        <v>0.28181447468995607</v>
      </c>
      <c r="AD18">
        <f>(5/0.1)*'µmol Indicator Protonated'!AD17</f>
        <v>0.28204305322405449</v>
      </c>
      <c r="AE18">
        <f>(5/0.1)*'µmol Indicator Protonated'!AE17</f>
        <v>0.28220305819792341</v>
      </c>
      <c r="AF18">
        <f>(5/0.1)*'µmol Indicator Protonated'!AF17</f>
        <v>0.2824202078053169</v>
      </c>
      <c r="AG18">
        <f>(5/0.1)*'µmol Indicator Protonated'!AG17</f>
        <v>0.28272878882634978</v>
      </c>
      <c r="AH18">
        <f>(5/0.1)*'µmol Indicator Protonated'!AH17</f>
        <v>0.28279736238657938</v>
      </c>
      <c r="AI18">
        <f>(5/0.1)*'µmol Indicator Protonated'!AI17</f>
        <v>0.28276307560646458</v>
      </c>
      <c r="AJ18">
        <f>(5/0.1)*'µmol Indicator Protonated'!AJ17</f>
        <v>0.28299165414056299</v>
      </c>
      <c r="AK18">
        <f>(5/0.1)*'µmol Indicator Protonated'!AK17</f>
        <v>0.28307165662749745</v>
      </c>
      <c r="AL18">
        <f>(5/0.1)*'µmol Indicator Protonated'!AL17</f>
        <v>0.28314023018772699</v>
      </c>
      <c r="AM18">
        <f>(5/0.1)*'µmol Indicator Protonated'!AM17</f>
        <v>0.2832545194547762</v>
      </c>
      <c r="AN18">
        <f>(5/0.1)*'µmol Indicator Protonated'!AN17</f>
        <v>0.2833345219417106</v>
      </c>
      <c r="AO18">
        <f>(5/0.1)*'µmol Indicator Protonated'!AO17</f>
        <v>0.28358595832921896</v>
      </c>
      <c r="AP18">
        <f>(5/0.1)*'µmol Indicator Protonated'!AP17</f>
        <v>0.28355167154910421</v>
      </c>
      <c r="AQ18">
        <f>(5/0.1)*'µmol Indicator Protonated'!AQ17</f>
        <v>0.28343738228205489</v>
      </c>
      <c r="AR18">
        <f>(5/0.1)*'µmol Indicator Protonated'!AR17</f>
        <v>0.28339166657523529</v>
      </c>
      <c r="AS18">
        <f>(5/0.1)*'µmol Indicator Protonated'!AS17</f>
        <v>0.28363167403603867</v>
      </c>
      <c r="AT18">
        <f>(5/0.1)*'µmol Indicator Protonated'!AT17</f>
        <v>0.28368881866956325</v>
      </c>
      <c r="AU18">
        <f>(5/0.1)*'µmol Indicator Protonated'!AU17</f>
        <v>0.2836545318894485</v>
      </c>
      <c r="AV18">
        <f>(5/0.1)*'µmol Indicator Protonated'!AV17</f>
        <v>0.28372310544967805</v>
      </c>
      <c r="AW18">
        <f>(5/0.1)*'µmol Indicator Protonated'!AW17</f>
        <v>0.28357452940251399</v>
      </c>
      <c r="AX18">
        <f>(5/0.1)*'µmol Indicator Protonated'!AX17</f>
        <v>0.2836545318894485</v>
      </c>
      <c r="AY18">
        <f>(5/0.1)*'µmol Indicator Protonated'!AY17</f>
        <v>0.28367738974285833</v>
      </c>
      <c r="AZ18">
        <f>(5/0.1)*'µmol Indicator Protonated'!AZ17</f>
        <v>0.28367738974285833</v>
      </c>
      <c r="BA18">
        <f>(5/0.1)*'µmol Indicator Protonated'!BA17</f>
        <v>0.28371167652297302</v>
      </c>
      <c r="BB18">
        <f>(5/0.1)*'µmol Indicator Protonated'!BB17</f>
        <v>0.28356310047580907</v>
      </c>
      <c r="BC18">
        <f>(5/0.1)*'µmol Indicator Protonated'!BC17</f>
        <v>0.28360881618262873</v>
      </c>
      <c r="BD18">
        <f>(5/0.1)*'µmol Indicator Protonated'!BD17</f>
        <v>0.28378025008320262</v>
      </c>
      <c r="BE18">
        <f>(5/0.1)*'µmol Indicator Protonated'!BE17</f>
        <v>0.28370024759626816</v>
      </c>
      <c r="BF18">
        <f>(5/0.1)*'µmol Indicator Protonated'!BF17</f>
        <v>0.2836202451093337</v>
      </c>
      <c r="BG18">
        <f>(5/0.1)*'µmol Indicator Protonated'!BG17</f>
        <v>0.2835059558422845</v>
      </c>
      <c r="BH18">
        <f>(5/0.1)*'µmol Indicator Protonated'!BH17</f>
        <v>0.28357452940251399</v>
      </c>
      <c r="BI18">
        <f>(5/0.1)*'µmol Indicator Protonated'!BI17</f>
        <v>0.2835402426223993</v>
      </c>
      <c r="BJ18">
        <f>(5/0.1)*'µmol Indicator Protonated'!BJ17</f>
        <v>0.28331166408830083</v>
      </c>
      <c r="BK18">
        <f>(5/0.1)*'µmol Indicator Protonated'!BK17</f>
        <v>0.28341452442864512</v>
      </c>
      <c r="BL18">
        <f>(5/0.1)*'µmol Indicator Protonated'!BL17</f>
        <v>0.28344881120875987</v>
      </c>
      <c r="BM18">
        <f>(5/0.1)*'µmol Indicator Protonated'!BM17</f>
        <v>0.28326594838148111</v>
      </c>
      <c r="BN18">
        <f>(5/0.1)*'µmol Indicator Protonated'!BN17</f>
        <v>0.28318594589454671</v>
      </c>
      <c r="BO18">
        <f>(5/0.1)*'µmol Indicator Protonated'!BO17</f>
        <v>0.28326594838148111</v>
      </c>
      <c r="BP18">
        <f>(5/0.1)*'µmol Indicator Protonated'!BP17</f>
        <v>0.28315165911443191</v>
      </c>
      <c r="BQ18">
        <f>(5/0.1)*'µmol Indicator Protonated'!BQ17</f>
        <v>0.28306022770079253</v>
      </c>
      <c r="BR18">
        <f>(5/0.1)*'µmol Indicator Protonated'!BR17</f>
        <v>0.28306022770079253</v>
      </c>
      <c r="BS18">
        <f>(5/0.1)*'µmol Indicator Protonated'!BS17</f>
        <v>0.28294593843374333</v>
      </c>
      <c r="BT18">
        <f>(5/0.1)*'µmol Indicator Protonated'!BT17</f>
        <v>0.28287736487351384</v>
      </c>
      <c r="BU18">
        <f>(5/0.1)*'µmol Indicator Protonated'!BU17</f>
        <v>0.28268307311953011</v>
      </c>
      <c r="BV18">
        <f>(5/0.1)*'µmol Indicator Protonated'!BV17</f>
        <v>0.28256878385248096</v>
      </c>
      <c r="BW18">
        <f>(5/0.1)*'µmol Indicator Protonated'!BW17</f>
        <v>0.28263735741271045</v>
      </c>
      <c r="BX18">
        <f>(5/0.1)*'µmol Indicator Protonated'!BX17</f>
        <v>0.28252306814566119</v>
      </c>
      <c r="BY18">
        <f>(5/0.1)*'µmol Indicator Protonated'!BY17</f>
        <v>0.28254592599907108</v>
      </c>
      <c r="BZ18">
        <f>(5/0.1)*'µmol Indicator Protonated'!BZ17</f>
        <v>0.28259164170589074</v>
      </c>
      <c r="CA18">
        <f>(5/0.1)*'µmol Indicator Protonated'!CA17</f>
        <v>0.28282022023998921</v>
      </c>
      <c r="CB18">
        <f>(5/0.1)*'µmol Indicator Protonated'!CB17</f>
        <v>0.28277450453316949</v>
      </c>
      <c r="CC18">
        <f>(5/0.1)*'µmol Indicator Protonated'!CC17</f>
        <v>0.28266021526612023</v>
      </c>
      <c r="CD18">
        <f>(5/0.1)*'µmol Indicator Protonated'!CD17</f>
        <v>0.28266021526612023</v>
      </c>
      <c r="CE18">
        <f>(5/0.1)*'µmol Indicator Protonated'!CE17</f>
        <v>0.28247735243884153</v>
      </c>
      <c r="CF18">
        <f>(5/0.1)*'µmol Indicator Protonated'!CF17</f>
        <v>0.28280879131328429</v>
      </c>
      <c r="CG18">
        <f>(5/0.1)*'µmol Indicator Protonated'!CG17</f>
        <v>0.28254592599907108</v>
      </c>
      <c r="CH18">
        <f>(5/0.1)*'µmol Indicator Protonated'!CH17</f>
        <v>0.28258021277918588</v>
      </c>
      <c r="CI18">
        <f>(5/0.1)*'µmol Indicator Protonated'!CI17</f>
        <v>0.28251163921895633</v>
      </c>
      <c r="CJ18">
        <f>(5/0.1)*'µmol Indicator Protonated'!CJ17</f>
        <v>0.28246592351213662</v>
      </c>
      <c r="CK18">
        <f>(5/0.1)*'µmol Indicator Protonated'!CK17</f>
        <v>0.28253449707236622</v>
      </c>
      <c r="CL18">
        <f>(5/0.1)*'µmol Indicator Protonated'!CL17</f>
        <v>0.28253449707236622</v>
      </c>
      <c r="CM18">
        <f>(5/0.1)*'µmol Indicator Protonated'!CM17</f>
        <v>0.28260307063259565</v>
      </c>
      <c r="CN18">
        <f>(5/0.1)*'µmol Indicator Protonated'!CN17</f>
        <v>0.28250021029225136</v>
      </c>
      <c r="CO18">
        <f>(5/0.1)*'µmol Indicator Protonated'!CO17</f>
        <v>0.28250021029225136</v>
      </c>
      <c r="CP18">
        <f>(5/0.1)*'µmol Indicator Protonated'!CP17</f>
        <v>0.28260307063259565</v>
      </c>
      <c r="CQ18">
        <f>(5/0.1)*'µmol Indicator Protonated'!CQ17</f>
        <v>0.28253449707236622</v>
      </c>
      <c r="CR18">
        <f>(5/0.1)*'µmol Indicator Protonated'!CR17</f>
        <v>0.28260307063259565</v>
      </c>
      <c r="CS18">
        <f>(5/0.1)*'µmol Indicator Protonated'!CS17</f>
        <v>0.28248878136554645</v>
      </c>
      <c r="CT18">
        <f>(5/0.1)*'µmol Indicator Protonated'!CT17</f>
        <v>0.28285450702010395</v>
      </c>
      <c r="CU18">
        <f>(5/0.1)*'µmol Indicator Protonated'!CU17</f>
        <v>0.28252306814566119</v>
      </c>
    </row>
    <row r="19" spans="1:99" x14ac:dyDescent="0.25">
      <c r="A19">
        <v>10</v>
      </c>
      <c r="B19" s="13" t="s">
        <v>11</v>
      </c>
      <c r="C19">
        <f>(5/0.1)*'µmol Indicator Protonated'!C18</f>
        <v>0</v>
      </c>
      <c r="D19">
        <f>(5/0.1)*'µmol Indicator Protonated'!D18</f>
        <v>0.21269232597859045</v>
      </c>
      <c r="E19">
        <f>(5/0.1)*'µmol Indicator Protonated'!E18</f>
        <v>0.31364403556316267</v>
      </c>
      <c r="F19">
        <f>(5/0.1)*'µmol Indicator Protonated'!F18</f>
        <v>0.35548533622988049</v>
      </c>
      <c r="G19">
        <f>(5/0.1)*'µmol Indicator Protonated'!G18</f>
        <v>0.37136011542301661</v>
      </c>
      <c r="H19">
        <f>(5/0.1)*'µmol Indicator Protonated'!H18</f>
        <v>0.3873948995900216</v>
      </c>
      <c r="I19">
        <f>(5/0.1)*'µmol Indicator Protonated'!I18</f>
        <v>0.39462941019423697</v>
      </c>
      <c r="J19">
        <f>(5/0.1)*'µmol Indicator Protonated'!J18</f>
        <v>0.40042387603363211</v>
      </c>
      <c r="K19">
        <f>(5/0.1)*'µmol Indicator Protonated'!K18</f>
        <v>0.40590976085199454</v>
      </c>
      <c r="L19">
        <f>(5/0.1)*'µmol Indicator Protonated'!L18</f>
        <v>0.41094991752886489</v>
      </c>
      <c r="M19">
        <f>(5/0.1)*'µmol Indicator Protonated'!M18</f>
        <v>0.41546434357730883</v>
      </c>
      <c r="N19">
        <f>(5/0.1)*'µmol Indicator Protonated'!N18</f>
        <v>0.4192701761700478</v>
      </c>
      <c r="O19">
        <f>(5/0.1)*'µmol Indicator Protonated'!O18</f>
        <v>0.42237884423378652</v>
      </c>
      <c r="P19">
        <f>(5/0.1)*'µmol Indicator Protonated'!P18</f>
        <v>0.42515607342308243</v>
      </c>
      <c r="Q19">
        <f>(5/0.1)*'µmol Indicator Protonated'!Q18</f>
        <v>0.42788758690555867</v>
      </c>
      <c r="R19">
        <f>(5/0.1)*'µmol Indicator Protonated'!R18</f>
        <v>0.42991050693232979</v>
      </c>
      <c r="S19">
        <f>(5/0.1)*'µmol Indicator Protonated'!S18</f>
        <v>0.43162484593806799</v>
      </c>
      <c r="T19">
        <f>(5/0.1)*'µmol Indicator Protonated'!T18</f>
        <v>0.43340775850403579</v>
      </c>
      <c r="U19">
        <f>(5/0.1)*'µmol Indicator Protonated'!U18</f>
        <v>0.43485923219556083</v>
      </c>
      <c r="V19">
        <f>(5/0.1)*'µmol Indicator Protonated'!V18</f>
        <v>0.4361164141331022</v>
      </c>
      <c r="W19">
        <f>(5/0.1)*'µmol Indicator Protonated'!W18</f>
        <v>0.43706501504961071</v>
      </c>
      <c r="X19">
        <f>(5/0.1)*'µmol Indicator Protonated'!X18</f>
        <v>0.43805933167293898</v>
      </c>
      <c r="Y19">
        <f>(5/0.1)*'µmol Indicator Protonated'!Y18</f>
        <v>0.43896221688262771</v>
      </c>
      <c r="Z19">
        <f>(5/0.1)*'µmol Indicator Protonated'!Z18</f>
        <v>0.43957937892469356</v>
      </c>
      <c r="AA19">
        <f>(5/0.1)*'µmol Indicator Protonated'!AA18</f>
        <v>0.44052797984120184</v>
      </c>
      <c r="AB19">
        <f>(5/0.1)*'µmol Indicator Protonated'!AB18</f>
        <v>0.44091656334916934</v>
      </c>
      <c r="AC19">
        <f>(5/0.1)*'µmol Indicator Protonated'!AC18</f>
        <v>0.44159087002475972</v>
      </c>
      <c r="AD19">
        <f>(5/0.1)*'µmol Indicator Protonated'!AD18</f>
        <v>0.44216231636000569</v>
      </c>
      <c r="AE19">
        <f>(5/0.1)*'µmol Indicator Protonated'!AE18</f>
        <v>0.44243661060092387</v>
      </c>
      <c r="AF19">
        <f>(5/0.1)*'µmol Indicator Protonated'!AF18</f>
        <v>0.44288233874241573</v>
      </c>
      <c r="AG19">
        <f>(5/0.1)*'µmol Indicator Protonated'!AG18</f>
        <v>0.44319091976344871</v>
      </c>
      <c r="AH19">
        <f>(5/0.1)*'µmol Indicator Protonated'!AH18</f>
        <v>0.44360236112482587</v>
      </c>
      <c r="AI19">
        <f>(5/0.1)*'µmol Indicator Protonated'!AI18</f>
        <v>0.44379665287880954</v>
      </c>
      <c r="AJ19">
        <f>(5/0.1)*'µmol Indicator Protonated'!AJ18</f>
        <v>0.44391094214585869</v>
      </c>
      <c r="AK19">
        <f>(5/0.1)*'µmol Indicator Protonated'!AK18</f>
        <v>0.4441052338998423</v>
      </c>
      <c r="AL19">
        <f>(5/0.1)*'µmol Indicator Protonated'!AL18</f>
        <v>0.44440238599417037</v>
      </c>
      <c r="AM19">
        <f>(5/0.1)*'µmol Indicator Protonated'!AM18</f>
        <v>0.44451667526121941</v>
      </c>
      <c r="AN19">
        <f>(5/0.1)*'µmol Indicator Protonated'!AN18</f>
        <v>0.44482525628225245</v>
      </c>
      <c r="AO19">
        <f>(5/0.1)*'µmol Indicator Protonated'!AO18</f>
        <v>0.44496240340271154</v>
      </c>
      <c r="AP19">
        <f>(5/0.1)*'µmol Indicator Protonated'!AP18</f>
        <v>0.44504240588964594</v>
      </c>
      <c r="AQ19">
        <f>(5/0.1)*'µmol Indicator Protonated'!AQ18</f>
        <v>0.44504240588964594</v>
      </c>
      <c r="AR19">
        <f>(5/0.1)*'µmol Indicator Protonated'!AR18</f>
        <v>0.44533955798397373</v>
      </c>
      <c r="AS19">
        <f>(5/0.1)*'µmol Indicator Protonated'!AS18</f>
        <v>0.44523669764362966</v>
      </c>
      <c r="AT19">
        <f>(5/0.1)*'µmol Indicator Protonated'!AT18</f>
        <v>0.44540813154420339</v>
      </c>
      <c r="AU19">
        <f>(5/0.1)*'µmol Indicator Protonated'!AU18</f>
        <v>0.44560242329818711</v>
      </c>
      <c r="AV19">
        <f>(5/0.1)*'µmol Indicator Protonated'!AV18</f>
        <v>0.44567099685841666</v>
      </c>
      <c r="AW19">
        <f>(5/0.1)*'µmol Indicator Protonated'!AW18</f>
        <v>0.44563671007830191</v>
      </c>
      <c r="AX19">
        <f>(5/0.1)*'µmol Indicator Protonated'!AX18</f>
        <v>0.44583100183228563</v>
      </c>
      <c r="AY19">
        <f>(5/0.1)*'µmol Indicator Protonated'!AY18</f>
        <v>0.44596814895274461</v>
      </c>
      <c r="AZ19">
        <f>(5/0.1)*'µmol Indicator Protonated'!AZ18</f>
        <v>0.44596814895274461</v>
      </c>
      <c r="BA19">
        <f>(5/0.1)*'µmol Indicator Protonated'!BA18</f>
        <v>0.4460024357328593</v>
      </c>
      <c r="BB19">
        <f>(5/0.1)*'µmol Indicator Protonated'!BB18</f>
        <v>0.44585385968569535</v>
      </c>
      <c r="BC19">
        <f>(5/0.1)*'µmol Indicator Protonated'!BC18</f>
        <v>0.44578528612546581</v>
      </c>
      <c r="BD19">
        <f>(5/0.1)*'µmol Indicator Protonated'!BD18</f>
        <v>0.44618529856013817</v>
      </c>
      <c r="BE19">
        <f>(5/0.1)*'µmol Indicator Protonated'!BE18</f>
        <v>0.44610529607320365</v>
      </c>
      <c r="BF19">
        <f>(5/0.1)*'µmol Indicator Protonated'!BF18</f>
        <v>0.44625387212036771</v>
      </c>
      <c r="BG19">
        <f>(5/0.1)*'µmol Indicator Protonated'!BG18</f>
        <v>0.44636816138741681</v>
      </c>
      <c r="BH19">
        <f>(5/0.1)*'µmol Indicator Protonated'!BH18</f>
        <v>0.44632244568059715</v>
      </c>
      <c r="BI19">
        <f>(5/0.1)*'µmol Indicator Protonated'!BI18</f>
        <v>0.4462881589004824</v>
      </c>
      <c r="BJ19">
        <f>(5/0.1)*'µmol Indicator Protonated'!BJ18</f>
        <v>0.4462881589004824</v>
      </c>
      <c r="BK19">
        <f>(5/0.1)*'µmol Indicator Protonated'!BK18</f>
        <v>0.44639101924082669</v>
      </c>
      <c r="BL19">
        <f>(5/0.1)*'µmol Indicator Protonated'!BL18</f>
        <v>0.44653959528799064</v>
      </c>
      <c r="BM19">
        <f>(5/0.1)*'µmol Indicator Protonated'!BM18</f>
        <v>0.4464710217277611</v>
      </c>
      <c r="BN19">
        <f>(5/0.1)*'µmol Indicator Protonated'!BN18</f>
        <v>0.4465053085078759</v>
      </c>
      <c r="BO19">
        <f>(5/0.1)*'µmol Indicator Protonated'!BO18</f>
        <v>0.44658531099481041</v>
      </c>
      <c r="BP19">
        <f>(5/0.1)*'µmol Indicator Protonated'!BP18</f>
        <v>0.44658531099481041</v>
      </c>
      <c r="BQ19">
        <f>(5/0.1)*'µmol Indicator Protonated'!BQ18</f>
        <v>0.44672245811526951</v>
      </c>
      <c r="BR19">
        <f>(5/0.1)*'µmol Indicator Protonated'!BR18</f>
        <v>0.44672245811526951</v>
      </c>
      <c r="BS19">
        <f>(5/0.1)*'µmol Indicator Protonated'!BS18</f>
        <v>0.44672245811526951</v>
      </c>
      <c r="BT19">
        <f>(5/0.1)*'µmol Indicator Protonated'!BT18</f>
        <v>0.44665388455503985</v>
      </c>
      <c r="BU19">
        <f>(5/0.1)*'µmol Indicator Protonated'!BU18</f>
        <v>0.4468024606022038</v>
      </c>
      <c r="BV19">
        <f>(5/0.1)*'µmol Indicator Protonated'!BV18</f>
        <v>0.44703103913630227</v>
      </c>
      <c r="BW19">
        <f>(5/0.1)*'µmol Indicator Protonated'!BW18</f>
        <v>0.44675674489538414</v>
      </c>
      <c r="BX19">
        <f>(5/0.1)*'µmol Indicator Protonated'!BX18</f>
        <v>0.44687103416243346</v>
      </c>
      <c r="BY19">
        <f>(5/0.1)*'µmol Indicator Protonated'!BY18</f>
        <v>0.44689389201584323</v>
      </c>
      <c r="BZ19">
        <f>(5/0.1)*'µmol Indicator Protonated'!BZ18</f>
        <v>0.44693960772266295</v>
      </c>
      <c r="CA19">
        <f>(5/0.1)*'µmol Indicator Protonated'!CA18</f>
        <v>0.44716818625676136</v>
      </c>
      <c r="CB19">
        <f>(5/0.1)*'µmol Indicator Protonated'!CB18</f>
        <v>0.4472367598169909</v>
      </c>
      <c r="CC19">
        <f>(5/0.1)*'µmol Indicator Protonated'!CC18</f>
        <v>0.4472367598169909</v>
      </c>
      <c r="CD19">
        <f>(5/0.1)*'µmol Indicator Protonated'!CD18</f>
        <v>0.4472367598169909</v>
      </c>
      <c r="CE19">
        <f>(5/0.1)*'µmol Indicator Protonated'!CE18</f>
        <v>0.44728247552381056</v>
      </c>
      <c r="CF19">
        <f>(5/0.1)*'µmol Indicator Protonated'!CF18</f>
        <v>0.44749962513120406</v>
      </c>
      <c r="CG19">
        <f>(5/0.1)*'µmol Indicator Protonated'!CG18</f>
        <v>0.44735104908404011</v>
      </c>
      <c r="CH19">
        <f>(5/0.1)*'µmol Indicator Protonated'!CH18</f>
        <v>0.44738533586415485</v>
      </c>
      <c r="CI19">
        <f>(5/0.1)*'µmol Indicator Protonated'!CI18</f>
        <v>0.44731676230392531</v>
      </c>
      <c r="CJ19">
        <f>(5/0.1)*'µmol Indicator Protonated'!CJ18</f>
        <v>0.44738533586415485</v>
      </c>
      <c r="CK19">
        <f>(5/0.1)*'µmol Indicator Protonated'!CK18</f>
        <v>0.44768248795848287</v>
      </c>
      <c r="CL19">
        <f>(5/0.1)*'µmol Indicator Protonated'!CL18</f>
        <v>0.44756819869143361</v>
      </c>
      <c r="CM19">
        <f>(5/0.1)*'µmol Indicator Protonated'!CM18</f>
        <v>0.44786535078576162</v>
      </c>
      <c r="CN19">
        <f>(5/0.1)*'µmol Indicator Protonated'!CN18</f>
        <v>0.44764820117836801</v>
      </c>
      <c r="CO19">
        <f>(5/0.1)*'µmol Indicator Protonated'!CO18</f>
        <v>0.44776249044541727</v>
      </c>
      <c r="CP19">
        <f>(5/0.1)*'µmol Indicator Protonated'!CP18</f>
        <v>0.44786535078576162</v>
      </c>
      <c r="CQ19">
        <f>(5/0.1)*'µmol Indicator Protonated'!CQ18</f>
        <v>0.44768248795848287</v>
      </c>
      <c r="CR19">
        <f>(5/0.1)*'µmol Indicator Protonated'!CR18</f>
        <v>0.44797964005281082</v>
      </c>
      <c r="CS19">
        <f>(5/0.1)*'µmol Indicator Protonated'!CS18</f>
        <v>0.44797964005281082</v>
      </c>
      <c r="CT19">
        <f>(5/0.1)*'µmol Indicator Protonated'!CT18</f>
        <v>0.44800249790622065</v>
      </c>
      <c r="CU19">
        <f>(5/0.1)*'µmol Indicator Protonated'!CU18</f>
        <v>0.44801392683292557</v>
      </c>
    </row>
    <row r="20" spans="1:99" x14ac:dyDescent="0.25">
      <c r="A20">
        <v>11</v>
      </c>
      <c r="B20" s="13" t="s">
        <v>12</v>
      </c>
      <c r="C20">
        <f>(5/0.1)*'µmol Indicator Protonated'!C19</f>
        <v>0</v>
      </c>
      <c r="D20">
        <f>(5/0.1)*'µmol Indicator Protonated'!D19</f>
        <v>0.19772043199514319</v>
      </c>
      <c r="E20">
        <f>(5/0.1)*'µmol Indicator Protonated'!E19</f>
        <v>0.29364341382954995</v>
      </c>
      <c r="F20">
        <f>(5/0.1)*'µmol Indicator Protonated'!F19</f>
        <v>0.26988267521001796</v>
      </c>
      <c r="G20">
        <f>(5/0.1)*'µmol Indicator Protonated'!G19</f>
        <v>0.26015665858412973</v>
      </c>
      <c r="H20">
        <f>(5/0.1)*'µmol Indicator Protonated'!H19</f>
        <v>0.26076239169949061</v>
      </c>
      <c r="I20">
        <f>(5/0.1)*'µmol Indicator Protonated'!I19</f>
        <v>0.26159670334894985</v>
      </c>
      <c r="J20">
        <f>(5/0.1)*'µmol Indicator Protonated'!J19</f>
        <v>0.26270530923932728</v>
      </c>
      <c r="K20">
        <f>(5/0.1)*'µmol Indicator Protonated'!K19</f>
        <v>0.26373391264277019</v>
      </c>
      <c r="L20">
        <f>(5/0.1)*'µmol Indicator Protonated'!L19</f>
        <v>0.26534539130816409</v>
      </c>
      <c r="M20">
        <f>(5/0.1)*'µmol Indicator Protonated'!M19</f>
        <v>0.26631685007808237</v>
      </c>
      <c r="N20">
        <f>(5/0.1)*'µmol Indicator Protonated'!N19</f>
        <v>0.2677226080627878</v>
      </c>
      <c r="O20">
        <f>(5/0.1)*'µmol Indicator Protonated'!O19</f>
        <v>0.26831691225144377</v>
      </c>
      <c r="P20">
        <f>(5/0.1)*'µmol Indicator Protonated'!P19</f>
        <v>0.26926551316795222</v>
      </c>
      <c r="Q20">
        <f>(5/0.1)*'µmol Indicator Protonated'!Q19</f>
        <v>0.2700541091105918</v>
      </c>
      <c r="R20">
        <f>(5/0.1)*'µmol Indicator Protonated'!R19</f>
        <v>0.27070555793277234</v>
      </c>
      <c r="S20">
        <f>(5/0.1)*'µmol Indicator Protonated'!S19</f>
        <v>0.27173416133621536</v>
      </c>
      <c r="T20">
        <f>(5/0.1)*'µmol Indicator Protonated'!T19</f>
        <v>0.2727170490328385</v>
      </c>
      <c r="U20">
        <f>(5/0.1)*'µmol Indicator Protonated'!U19</f>
        <v>0.27336849785501904</v>
      </c>
      <c r="V20">
        <f>(5/0.1)*'µmol Indicator Protonated'!V19</f>
        <v>0.27428281199141274</v>
      </c>
      <c r="W20">
        <f>(5/0.1)*'µmol Indicator Protonated'!W19</f>
        <v>0.27511712364087204</v>
      </c>
      <c r="X20">
        <f>(5/0.1)*'µmol Indicator Protonated'!X19</f>
        <v>0.27611144026420026</v>
      </c>
      <c r="Y20">
        <f>(5/0.1)*'µmol Indicator Protonated'!Y19</f>
        <v>0.27678574693979063</v>
      </c>
      <c r="Z20">
        <f>(5/0.1)*'µmol Indicator Protonated'!Z19</f>
        <v>0.27728861971480712</v>
      </c>
      <c r="AA20">
        <f>(5/0.1)*'µmol Indicator Protonated'!AA19</f>
        <v>0.2777800635631188</v>
      </c>
      <c r="AB20">
        <f>(5/0.1)*'µmol Indicator Protonated'!AB19</f>
        <v>0.27828293633813528</v>
      </c>
      <c r="AC20">
        <f>(5/0.1)*'µmol Indicator Protonated'!AC19</f>
        <v>0.27884295374667656</v>
      </c>
      <c r="AD20">
        <f>(5/0.1)*'µmol Indicator Protonated'!AD19</f>
        <v>0.27930011081487333</v>
      </c>
      <c r="AE20">
        <f>(5/0.1)*'µmol Indicator Protonated'!AE19</f>
        <v>0.27968869432284071</v>
      </c>
      <c r="AF20">
        <f>(5/0.1)*'µmol Indicator Protonated'!AF19</f>
        <v>0.28013442246433262</v>
      </c>
      <c r="AG20">
        <f>(5/0.1)*'µmol Indicator Protonated'!AG19</f>
        <v>0.28067158201946391</v>
      </c>
      <c r="AH20">
        <f>(5/0.1)*'µmol Indicator Protonated'!AH19</f>
        <v>0.28108302338084107</v>
      </c>
      <c r="AI20">
        <f>(5/0.1)*'µmol Indicator Protonated'!AI19</f>
        <v>0.28139160440187394</v>
      </c>
      <c r="AJ20">
        <f>(5/0.1)*'µmol Indicator Protonated'!AJ19</f>
        <v>0.28184876147007087</v>
      </c>
      <c r="AK20">
        <f>(5/0.1)*'µmol Indicator Protonated'!AK19</f>
        <v>0.28215734249110375</v>
      </c>
      <c r="AL20">
        <f>(5/0.1)*'µmol Indicator Protonated'!AL19</f>
        <v>0.28256878385248096</v>
      </c>
      <c r="AM20">
        <f>(5/0.1)*'µmol Indicator Protonated'!AM19</f>
        <v>0.28291165165362853</v>
      </c>
      <c r="AN20">
        <f>(5/0.1)*'µmol Indicator Protonated'!AN19</f>
        <v>0.28322023267466145</v>
      </c>
      <c r="AO20">
        <f>(5/0.1)*'µmol Indicator Protonated'!AO19</f>
        <v>0.28358595832921896</v>
      </c>
      <c r="AP20">
        <f>(5/0.1)*'µmol Indicator Protonated'!AP19</f>
        <v>0.28389453935025188</v>
      </c>
      <c r="AQ20">
        <f>(5/0.1)*'µmol Indicator Protonated'!AQ19</f>
        <v>0.28412311788435018</v>
      </c>
      <c r="AR20">
        <f>(5/0.1)*'µmol Indicator Protonated'!AR19</f>
        <v>0.28442026997867825</v>
      </c>
      <c r="AS20">
        <f>(5/0.1)*'µmol Indicator Protonated'!AS19</f>
        <v>0.28466027743948147</v>
      </c>
      <c r="AT20">
        <f>(5/0.1)*'µmol Indicator Protonated'!AT19</f>
        <v>0.28483171134005542</v>
      </c>
      <c r="AU20">
        <f>(5/0.1)*'µmol Indicator Protonated'!AU19</f>
        <v>0.28491171382698988</v>
      </c>
      <c r="AV20">
        <f>(5/0.1)*'µmol Indicator Protonated'!AV19</f>
        <v>0.28520886592131778</v>
      </c>
      <c r="AW20">
        <f>(5/0.1)*'µmol Indicator Protonated'!AW19</f>
        <v>0.28540315767530144</v>
      </c>
      <c r="AX20">
        <f>(5/0.1)*'µmol Indicator Protonated'!AX19</f>
        <v>0.2854831601622359</v>
      </c>
      <c r="AY20">
        <f>(5/0.1)*'µmol Indicator Protonated'!AY19</f>
        <v>0.28584888581679341</v>
      </c>
      <c r="AZ20">
        <f>(5/0.1)*'µmol Indicator Protonated'!AZ19</f>
        <v>0.28596317508384256</v>
      </c>
      <c r="BA20">
        <f>(5/0.1)*'µmol Indicator Protonated'!BA19</f>
        <v>0.28611175113100656</v>
      </c>
      <c r="BB20">
        <f>(5/0.1)*'µmol Indicator Protonated'!BB19</f>
        <v>0.28619175361794102</v>
      </c>
      <c r="BC20">
        <f>(5/0.1)*'µmol Indicator Protonated'!BC19</f>
        <v>0.28635175859180995</v>
      </c>
      <c r="BD20">
        <f>(5/0.1)*'µmol Indicator Protonated'!BD19</f>
        <v>0.28675177102648225</v>
      </c>
      <c r="BE20">
        <f>(5/0.1)*'µmol Indicator Protonated'!BE19</f>
        <v>0.28690034707364614</v>
      </c>
      <c r="BF20">
        <f>(5/0.1)*'µmol Indicator Protonated'!BF19</f>
        <v>0.286934633853761</v>
      </c>
      <c r="BG20">
        <f>(5/0.1)*'µmol Indicator Protonated'!BG19</f>
        <v>0.28727750165490867</v>
      </c>
      <c r="BH20">
        <f>(5/0.1)*'µmol Indicator Protonated'!BH19</f>
        <v>0.28734607521513816</v>
      </c>
      <c r="BI20">
        <f>(5/0.1)*'µmol Indicator Protonated'!BI19</f>
        <v>0.28731178843502336</v>
      </c>
      <c r="BJ20">
        <f>(5/0.1)*'µmol Indicator Protonated'!BJ19</f>
        <v>0.28776894550322024</v>
      </c>
      <c r="BK20">
        <f>(5/0.1)*'µmol Indicator Protonated'!BK19</f>
        <v>0.28787180584356448</v>
      </c>
      <c r="BL20">
        <f>(5/0.1)*'µmol Indicator Protonated'!BL19</f>
        <v>0.28790609262367933</v>
      </c>
      <c r="BM20">
        <f>(5/0.1)*'µmol Indicator Protonated'!BM19</f>
        <v>0.2881803868645974</v>
      </c>
      <c r="BN20">
        <f>(5/0.1)*'µmol Indicator Protonated'!BN19</f>
        <v>0.28832896291176141</v>
      </c>
      <c r="BO20">
        <f>(5/0.1)*'µmol Indicator Protonated'!BO19</f>
        <v>0.28829467613164667</v>
      </c>
      <c r="BP20">
        <f>(5/0.1)*'µmol Indicator Protonated'!BP19</f>
        <v>0.2881803868645974</v>
      </c>
      <c r="BQ20">
        <f>(5/0.1)*'µmol Indicator Protonated'!BQ19</f>
        <v>0.2883175339850565</v>
      </c>
      <c r="BR20">
        <f>(5/0.1)*'µmol Indicator Protonated'!BR19</f>
        <v>0.28831753398505644</v>
      </c>
      <c r="BS20">
        <f>(5/0.1)*'µmol Indicator Protonated'!BS19</f>
        <v>0.2883175339850565</v>
      </c>
      <c r="BT20">
        <f>(5/0.1)*'µmol Indicator Protonated'!BT19</f>
        <v>0.28824896042482695</v>
      </c>
      <c r="BU20">
        <f>(5/0.1)*'µmol Indicator Protonated'!BU19</f>
        <v>0.28851182573904016</v>
      </c>
      <c r="BV20">
        <f>(5/0.1)*'µmol Indicator Protonated'!BV19</f>
        <v>0.2883975364719909</v>
      </c>
      <c r="BW20">
        <f>(5/0.1)*'µmol Indicator Protonated'!BW19</f>
        <v>0.28858039929926971</v>
      </c>
      <c r="BX20">
        <f>(5/0.1)*'µmol Indicator Protonated'!BX19</f>
        <v>0.28869468856631891</v>
      </c>
      <c r="BY20">
        <f>(5/0.1)*'µmol Indicator Protonated'!BY19</f>
        <v>0.28883183568677795</v>
      </c>
      <c r="BZ20">
        <f>(5/0.1)*'µmol Indicator Protonated'!BZ19</f>
        <v>0.28899184066064687</v>
      </c>
      <c r="CA20">
        <f>(5/0.1)*'µmol Indicator Protonated'!CA19</f>
        <v>0.28922041919474523</v>
      </c>
      <c r="CB20">
        <f>(5/0.1)*'µmol Indicator Protonated'!CB19</f>
        <v>0.28928899275497477</v>
      </c>
      <c r="CC20">
        <f>(5/0.1)*'µmol Indicator Protonated'!CC19</f>
        <v>0.28928899275497477</v>
      </c>
      <c r="CD20">
        <f>(5/0.1)*'µmol Indicator Protonated'!CD19</f>
        <v>0.28917470348792557</v>
      </c>
      <c r="CE20">
        <f>(5/0.1)*'µmol Indicator Protonated'!CE19</f>
        <v>0.28944899772884369</v>
      </c>
      <c r="CF20">
        <f>(5/0.1)*'µmol Indicator Protonated'!CF19</f>
        <v>0.28943756880213878</v>
      </c>
      <c r="CG20">
        <f>(5/0.1)*'µmol Indicator Protonated'!CG19</f>
        <v>0.28951757128907318</v>
      </c>
      <c r="CH20">
        <f>(5/0.1)*'µmol Indicator Protonated'!CH19</f>
        <v>0.28966614733623719</v>
      </c>
      <c r="CI20">
        <f>(5/0.1)*'µmol Indicator Protonated'!CI19</f>
        <v>0.28971186304305691</v>
      </c>
      <c r="CJ20">
        <f>(5/0.1)*'µmol Indicator Protonated'!CJ19</f>
        <v>0.2898947258703356</v>
      </c>
      <c r="CK20">
        <f>(5/0.1)*'µmol Indicator Protonated'!CK19</f>
        <v>0.28996329943056515</v>
      </c>
      <c r="CL20">
        <f>(5/0.1)*'µmol Indicator Protonated'!CL19</f>
        <v>0.29019187796466356</v>
      </c>
      <c r="CM20">
        <f>(5/0.1)*'µmol Indicator Protonated'!CM19</f>
        <v>0.29037474079194231</v>
      </c>
      <c r="CN20">
        <f>(5/0.1)*'µmol Indicator Protonated'!CN19</f>
        <v>0.29027188045159807</v>
      </c>
      <c r="CO20">
        <f>(5/0.1)*'µmol Indicator Protonated'!CO19</f>
        <v>0.29038616971864722</v>
      </c>
      <c r="CP20">
        <f>(5/0.1)*'µmol Indicator Protonated'!CP19</f>
        <v>0.29071760859308993</v>
      </c>
      <c r="CQ20">
        <f>(5/0.1)*'µmol Indicator Protonated'!CQ19</f>
        <v>0.29064903503286049</v>
      </c>
      <c r="CR20">
        <f>(5/0.1)*'µmol Indicator Protonated'!CR19</f>
        <v>0.29083189786013924</v>
      </c>
      <c r="CS20">
        <f>(5/0.1)*'µmol Indicator Protonated'!CS19</f>
        <v>0.2910604763942376</v>
      </c>
      <c r="CT20">
        <f>(5/0.1)*'µmol Indicator Protonated'!CT19</f>
        <v>0.29142620204879516</v>
      </c>
      <c r="CU20">
        <f>(5/0.1)*'µmol Indicator Protonated'!CU19</f>
        <v>0.29132334170845087</v>
      </c>
    </row>
    <row r="21" spans="1:99" x14ac:dyDescent="0.25">
      <c r="B21" s="13" t="s">
        <v>5</v>
      </c>
      <c r="C21">
        <f>(5/0.1)*'µmol Indicator Protonated'!C20</f>
        <v>0</v>
      </c>
      <c r="D21">
        <f>(5/0.1)*'µmol Indicator Protonated'!D20</f>
        <v>0</v>
      </c>
      <c r="E21">
        <f>(5/0.1)*'µmol Indicator Protonated'!E20</f>
        <v>7.5236624498498675E-2</v>
      </c>
      <c r="F21">
        <f>(5/0.1)*'µmol Indicator Protonated'!F20</f>
        <v>9.9820245840785041E-2</v>
      </c>
      <c r="G21">
        <f>(5/0.1)*'µmol Indicator Protonated'!G20</f>
        <v>0.10918053681211579</v>
      </c>
      <c r="H21">
        <f>(5/0.1)*'µmol Indicator Protonated'!H20</f>
        <v>0.11298636940485464</v>
      </c>
      <c r="I21">
        <f>(5/0.1)*'µmol Indicator Protonated'!I20</f>
        <v>0.11644933419644586</v>
      </c>
      <c r="J21">
        <f>(5/0.1)*'µmol Indicator Protonated'!J20</f>
        <v>0.11824367568911856</v>
      </c>
      <c r="K21">
        <f>(5/0.1)*'µmol Indicator Protonated'!K20</f>
        <v>0.12018659322895522</v>
      </c>
      <c r="L21">
        <f>(5/0.1)*'µmol Indicator Protonated'!L20</f>
        <v>0.12179807189434916</v>
      </c>
      <c r="M21">
        <f>(5/0.1)*'µmol Indicator Protonated'!M20</f>
        <v>0.12299810919836594</v>
      </c>
      <c r="N21">
        <f>(5/0.1)*'µmol Indicator Protonated'!N20</f>
        <v>0.12428957791602209</v>
      </c>
      <c r="O21">
        <f>(5/0.1)*'µmol Indicator Protonated'!O20</f>
        <v>0.12556961770697331</v>
      </c>
      <c r="P21">
        <f>(5/0.1)*'µmol Indicator Protonated'!P20</f>
        <v>0.12468959035069431</v>
      </c>
      <c r="Q21">
        <f>(5/0.1)*'µmol Indicator Protonated'!Q20</f>
        <v>0.12616392189562919</v>
      </c>
      <c r="R21">
        <f>(5/0.1)*'µmol Indicator Protonated'!R20</f>
        <v>0.12738681705305582</v>
      </c>
      <c r="S21">
        <f>(5/0.1)*'µmol Indicator Protonated'!S20</f>
        <v>0.1286439989905972</v>
      </c>
      <c r="T21">
        <f>(5/0.1)*'µmol Indicator Protonated'!T20</f>
        <v>0.12974117595426965</v>
      </c>
      <c r="U21">
        <f>(5/0.1)*'µmol Indicator Protonated'!U20</f>
        <v>0.13107836037874548</v>
      </c>
      <c r="V21">
        <f>(5/0.1)*'µmol Indicator Protonated'!V20</f>
        <v>0.13199267451513924</v>
      </c>
      <c r="W21">
        <f>(5/0.1)*'µmol Indicator Protonated'!W20</f>
        <v>0.13339843249984457</v>
      </c>
      <c r="X21">
        <f>(5/0.1)*'µmol Indicator Protonated'!X20</f>
        <v>0.13370701352087744</v>
      </c>
      <c r="Y21">
        <f>(5/0.1)*'µmol Indicator Protonated'!Y20</f>
        <v>0.13563850213400919</v>
      </c>
      <c r="Z21">
        <f>(5/0.1)*'µmol Indicator Protonated'!Z20</f>
        <v>0.13602708564197655</v>
      </c>
      <c r="AA21">
        <f>(5/0.1)*'µmol Indicator Protonated'!AA20</f>
        <v>0.13766142216078031</v>
      </c>
      <c r="AB21">
        <f>(5/0.1)*'µmol Indicator Protonated'!AB20</f>
        <v>0.1386214520039937</v>
      </c>
      <c r="AC21">
        <f>(5/0.1)*'µmol Indicator Protonated'!AC20</f>
        <v>0.13986720501483016</v>
      </c>
      <c r="AD21">
        <f>(5/0.1)*'µmol Indicator Protonated'!AD20</f>
        <v>0.14089580841827312</v>
      </c>
      <c r="AE21">
        <f>(5/0.1)*'µmol Indicator Protonated'!AE20</f>
        <v>0.14197012752853572</v>
      </c>
      <c r="AF21">
        <f>(5/0.1)*'µmol Indicator Protonated'!AF20</f>
        <v>0.143101591272323</v>
      </c>
      <c r="AG21">
        <f>(5/0.1)*'µmol Indicator Protonated'!AG20</f>
        <v>0.14398161862860193</v>
      </c>
      <c r="AH21">
        <f>(5/0.1)*'µmol Indicator Protonated'!AH20</f>
        <v>0.14485021705817597</v>
      </c>
      <c r="AI21">
        <f>(5/0.1)*'µmol Indicator Protonated'!AI20</f>
        <v>0.14595882294855336</v>
      </c>
      <c r="AJ21">
        <f>(5/0.1)*'µmol Indicator Protonated'!AJ20</f>
        <v>0.14687313708494706</v>
      </c>
      <c r="AK21">
        <f>(5/0.1)*'µmol Indicator Protonated'!AK20</f>
        <v>0.14763887517417684</v>
      </c>
      <c r="AL21">
        <f>(5/0.1)*'µmol Indicator Protonated'!AL20</f>
        <v>0.14885034140489853</v>
      </c>
      <c r="AM21">
        <f>(5/0.1)*'µmol Indicator Protonated'!AM20</f>
        <v>0.14942178774014458</v>
      </c>
      <c r="AN21">
        <f>(5/0.1)*'µmol Indicator Protonated'!AN20</f>
        <v>0.15064468289757121</v>
      </c>
      <c r="AO21">
        <f>(5/0.1)*'µmol Indicator Protonated'!AO20</f>
        <v>0.15181043342147318</v>
      </c>
      <c r="AP21">
        <f>(5/0.1)*'µmol Indicator Protonated'!AP20</f>
        <v>0.15257617151070296</v>
      </c>
      <c r="AQ21">
        <f>(5/0.1)*'µmol Indicator Protonated'!AQ20</f>
        <v>0.15349048564709664</v>
      </c>
      <c r="AR21">
        <f>(5/0.1)*'µmol Indicator Protonated'!AR20</f>
        <v>0.15435908407667071</v>
      </c>
      <c r="AS21">
        <f>(5/0.1)*'µmol Indicator Protonated'!AS20</f>
        <v>0.15528482713976938</v>
      </c>
      <c r="AT21">
        <f>(5/0.1)*'µmol Indicator Protonated'!AT20</f>
        <v>0.15625628590968771</v>
      </c>
      <c r="AU21">
        <f>(5/0.1)*'µmol Indicator Protonated'!AU20</f>
        <v>0.15713631326596664</v>
      </c>
      <c r="AV21">
        <f>(5/0.1)*'µmol Indicator Protonated'!AV20</f>
        <v>0.15811920096258997</v>
      </c>
      <c r="AW21">
        <f>(5/0.1)*'µmol Indicator Protonated'!AW20</f>
        <v>0.15888493905181963</v>
      </c>
      <c r="AX21">
        <f>(5/0.1)*'µmol Indicator Protonated'!AX20</f>
        <v>0.15965067714104939</v>
      </c>
      <c r="AY21">
        <f>(5/0.1)*'µmol Indicator Protonated'!AY20</f>
        <v>0.16058784913085297</v>
      </c>
      <c r="AZ21">
        <f>(5/0.1)*'µmol Indicator Protonated'!AZ20</f>
        <v>0.16161645253429593</v>
      </c>
      <c r="BA21">
        <f>(5/0.1)*'µmol Indicator Protonated'!BA20</f>
        <v>0.16222218564965682</v>
      </c>
      <c r="BB21">
        <f>(5/0.1)*'µmol Indicator Protonated'!BB20</f>
        <v>0.16298792373888654</v>
      </c>
      <c r="BC21">
        <f>(5/0.1)*'µmol Indicator Protonated'!BC20</f>
        <v>0.16371937504800144</v>
      </c>
      <c r="BD21">
        <f>(5/0.1)*'µmol Indicator Protonated'!BD20</f>
        <v>0.16491941235201826</v>
      </c>
      <c r="BE21">
        <f>(5/0.1)*'µmol Indicator Protonated'!BE20</f>
        <v>0.16552514546737909</v>
      </c>
      <c r="BF21">
        <f>(5/0.1)*'µmol Indicator Protonated'!BF20</f>
        <v>0.16624516784978915</v>
      </c>
      <c r="BG21">
        <f>(5/0.1)*'µmol Indicator Protonated'!BG20</f>
        <v>0.16715948198618288</v>
      </c>
      <c r="BH21">
        <f>(5/0.1)*'µmol Indicator Protonated'!BH20</f>
        <v>0.16802808041575695</v>
      </c>
      <c r="BI21">
        <f>(5/0.1)*'µmol Indicator Protonated'!BI20</f>
        <v>0.1686795292379375</v>
      </c>
      <c r="BJ21">
        <f>(5/0.1)*'µmol Indicator Protonated'!BJ20</f>
        <v>0.16947955410728197</v>
      </c>
      <c r="BK21">
        <f>(5/0.1)*'µmol Indicator Protonated'!BK20</f>
        <v>0.17038243931697075</v>
      </c>
      <c r="BL21">
        <f>(5/0.1)*'µmol Indicator Protonated'!BL20</f>
        <v>0.17110246169938081</v>
      </c>
      <c r="BM21">
        <f>(5/0.1)*'µmol Indicator Protonated'!BM20</f>
        <v>0.17171962374144659</v>
      </c>
      <c r="BN21">
        <f>(5/0.1)*'µmol Indicator Protonated'!BN20</f>
        <v>0.17255393539090585</v>
      </c>
      <c r="BO21">
        <f>(5/0.1)*'µmol Indicator Protonated'!BO20</f>
        <v>0.17331967348013563</v>
      </c>
      <c r="BP21">
        <f>(5/0.1)*'µmol Indicator Protonated'!BP20</f>
        <v>0.17389111981538172</v>
      </c>
      <c r="BQ21">
        <f>(5/0.1)*'µmol Indicator Protonated'!BQ20</f>
        <v>0.17482829180518525</v>
      </c>
      <c r="BR21">
        <f>(5/0.1)*'µmol Indicator Protonated'!BR20</f>
        <v>0.17551402740748057</v>
      </c>
      <c r="BS21">
        <f>(5/0.1)*'µmol Indicator Protonated'!BS20</f>
        <v>0.17608547374272662</v>
      </c>
      <c r="BT21">
        <f>(5/0.1)*'µmol Indicator Protonated'!BT20</f>
        <v>0.1768169250518416</v>
      </c>
      <c r="BU21">
        <f>(5/0.1)*'µmol Indicator Protonated'!BU20</f>
        <v>0.17765123670130087</v>
      </c>
      <c r="BV21">
        <f>(5/0.1)*'µmol Indicator Protonated'!BV20</f>
        <v>0.17822268303654695</v>
      </c>
      <c r="BW21">
        <f>(5/0.1)*'µmol Indicator Protonated'!BW20</f>
        <v>0.17897699219907176</v>
      </c>
      <c r="BX21">
        <f>(5/0.1)*'µmol Indicator Protonated'!BX20</f>
        <v>0.17954843853431787</v>
      </c>
      <c r="BY21">
        <f>(5/0.1)*'µmol Indicator Protonated'!BY20</f>
        <v>0.18037132125707217</v>
      </c>
      <c r="BZ21">
        <f>(5/0.1)*'µmol Indicator Protonated'!BZ20</f>
        <v>0.18133135110028564</v>
      </c>
      <c r="CA21">
        <f>(5/0.1)*'µmol Indicator Protonated'!CA20</f>
        <v>0.18224566523667934</v>
      </c>
      <c r="CB21">
        <f>(5/0.1)*'µmol Indicator Protonated'!CB20</f>
        <v>0.18288568513215492</v>
      </c>
      <c r="CC21">
        <f>(5/0.1)*'µmol Indicator Protonated'!CC20</f>
        <v>0.183457131467401</v>
      </c>
      <c r="CD21">
        <f>(5/0.1)*'µmol Indicator Protonated'!CD20</f>
        <v>0.18402857780264709</v>
      </c>
      <c r="CE21">
        <f>(5/0.1)*'µmol Indicator Protonated'!CE20</f>
        <v>0.18453145057766362</v>
      </c>
      <c r="CF21">
        <f>(5/0.1)*'µmol Indicator Protonated'!CF20</f>
        <v>0.18543433578735247</v>
      </c>
      <c r="CG21">
        <f>(5/0.1)*'µmol Indicator Protonated'!CG20</f>
        <v>0.18608578460953296</v>
      </c>
      <c r="CH21">
        <f>(5/0.1)*'µmol Indicator Protonated'!CH20</f>
        <v>0.1866915177248939</v>
      </c>
      <c r="CI21">
        <f>(5/0.1)*'µmol Indicator Protonated'!CI20</f>
        <v>0.18730867976695961</v>
      </c>
      <c r="CJ21">
        <f>(5/0.1)*'µmol Indicator Protonated'!CJ20</f>
        <v>0.18794869966243524</v>
      </c>
      <c r="CK21">
        <f>(5/0.1)*'µmol Indicator Protonated'!CK20</f>
        <v>0.18870300882496005</v>
      </c>
      <c r="CL21">
        <f>(5/0.1)*'µmol Indicator Protonated'!CL20</f>
        <v>0.18938874442725537</v>
      </c>
      <c r="CM21">
        <f>(5/0.1)*'µmol Indicator Protonated'!CM20</f>
        <v>0.19002876432273097</v>
      </c>
      <c r="CN21">
        <f>(5/0.1)*'µmol Indicator Protonated'!CN20</f>
        <v>0.19061163958468194</v>
      </c>
      <c r="CO21">
        <f>(5/0.1)*'µmol Indicator Protonated'!CO20</f>
        <v>0.19118308591992805</v>
      </c>
      <c r="CP21">
        <f>(5/0.1)*'µmol Indicator Protonated'!CP20</f>
        <v>0.19185739259551843</v>
      </c>
      <c r="CQ21">
        <f>(5/0.1)*'µmol Indicator Protonated'!CQ20</f>
        <v>0.19270313317168267</v>
      </c>
      <c r="CR21">
        <f>(5/0.1)*'µmol Indicator Protonated'!CR20</f>
        <v>0.19311457453305983</v>
      </c>
      <c r="CS21">
        <f>(5/0.1)*'µmol Indicator Protonated'!CS20</f>
        <v>0.19380031013535506</v>
      </c>
      <c r="CT21">
        <f>(5/0.1)*'µmol Indicator Protonated'!CT20</f>
        <v>0.19462319285810945</v>
      </c>
      <c r="CU21">
        <f>(5/0.1)*'µmol Indicator Protonated'!CU20</f>
        <v>0.19509177885301124</v>
      </c>
    </row>
    <row r="22" spans="1:99" x14ac:dyDescent="0.25">
      <c r="B22" s="13" t="s">
        <v>14</v>
      </c>
      <c r="C22">
        <f>(5/0.1)*'µmol Indicator Protonated'!C21</f>
        <v>0</v>
      </c>
      <c r="D22">
        <f>(5/0.1)*'µmol Indicator Protonated'!D21</f>
        <v>-3.6915433256896647E-2</v>
      </c>
      <c r="E22">
        <f>(5/0.1)*'µmol Indicator Protonated'!E21</f>
        <v>3.0092364014058452E-2</v>
      </c>
      <c r="F22">
        <f>(5/0.1)*'µmol Indicator Protonated'!F21</f>
        <v>5.5933167293886171E-2</v>
      </c>
      <c r="G22">
        <f>(5/0.1)*'µmol Indicator Protonated'!G21</f>
        <v>6.5522036799315356E-2</v>
      </c>
      <c r="H22">
        <f>(5/0.1)*'µmol Indicator Protonated'!H21</f>
        <v>6.8985001590906592E-2</v>
      </c>
      <c r="I22">
        <f>(5/0.1)*'µmol Indicator Protonated'!I21</f>
        <v>7.0962205910858042E-2</v>
      </c>
      <c r="J22">
        <f>(5/0.1)*'µmol Indicator Protonated'!J21</f>
        <v>7.2527968869432274E-2</v>
      </c>
      <c r="K22">
        <f>(5/0.1)*'µmol Indicator Protonated'!K21</f>
        <v>7.3327993738776798E-2</v>
      </c>
      <c r="L22">
        <f>(5/0.1)*'µmol Indicator Protonated'!L21</f>
        <v>7.4139447534826181E-2</v>
      </c>
      <c r="M22">
        <f>(5/0.1)*'µmol Indicator Protonated'!M21</f>
        <v>7.4653749236547703E-2</v>
      </c>
      <c r="N22">
        <f>(5/0.1)*'µmol Indicator Protonated'!N21</f>
        <v>7.5145193084859327E-2</v>
      </c>
      <c r="O22">
        <f>(5/0.1)*'µmol Indicator Protonated'!O21</f>
        <v>7.5053761671219965E-2</v>
      </c>
      <c r="P22">
        <f>(5/0.1)*'µmol Indicator Protonated'!P21</f>
        <v>7.5659494786580822E-2</v>
      </c>
      <c r="Q22">
        <f>(5/0.1)*'µmol Indicator Protonated'!Q21</f>
        <v>7.610522292807273E-2</v>
      </c>
      <c r="R22">
        <f>(5/0.1)*'µmol Indicator Protonated'!R21</f>
        <v>7.6299514682056438E-2</v>
      </c>
      <c r="S22">
        <f>(5/0.1)*'µmol Indicator Protonated'!S21</f>
        <v>7.6642382483204041E-2</v>
      </c>
      <c r="T22">
        <f>(5/0.1)*'µmol Indicator Protonated'!T21</f>
        <v>7.6825245310482765E-2</v>
      </c>
      <c r="U22">
        <f>(5/0.1)*'µmol Indicator Protonated'!U21</f>
        <v>7.7019537064466473E-2</v>
      </c>
      <c r="V22">
        <f>(5/0.1)*'µmol Indicator Protonated'!V21</f>
        <v>7.7019537064466473E-2</v>
      </c>
      <c r="W22">
        <f>(5/0.1)*'µmol Indicator Protonated'!W21</f>
        <v>7.7168113111630438E-2</v>
      </c>
      <c r="X22">
        <f>(5/0.1)*'µmol Indicator Protonated'!X21</f>
        <v>7.7476694132663296E-2</v>
      </c>
      <c r="Y22">
        <f>(5/0.1)*'µmol Indicator Protonated'!Y21</f>
        <v>7.75795544730076E-2</v>
      </c>
      <c r="Z22">
        <f>(5/0.1)*'µmol Indicator Protonated'!Z21</f>
        <v>7.7625270179827302E-2</v>
      </c>
      <c r="AA22">
        <f>(5/0.1)*'µmol Indicator Protonated'!AA21</f>
        <v>7.8116714028138926E-2</v>
      </c>
      <c r="AB22">
        <f>(5/0.1)*'µmol Indicator Protonated'!AB21</f>
        <v>7.8048140467909394E-2</v>
      </c>
      <c r="AC22">
        <f>(5/0.1)*'µmol Indicator Protonated'!AC21</f>
        <v>7.8265290075302918E-2</v>
      </c>
      <c r="AD22">
        <f>(5/0.1)*'µmol Indicator Protonated'!AD21</f>
        <v>7.8608157876450535E-2</v>
      </c>
      <c r="AE22">
        <f>(5/0.1)*'µmol Indicator Protonated'!AE21</f>
        <v>7.8653873583270223E-2</v>
      </c>
      <c r="AF22">
        <f>(5/0.1)*'µmol Indicator Protonated'!AF21</f>
        <v>7.8871023190663733E-2</v>
      </c>
      <c r="AG22">
        <f>(5/0.1)*'µmol Indicator Protonated'!AG21</f>
        <v>7.9179604211696633E-2</v>
      </c>
      <c r="AH22">
        <f>(5/0.1)*'µmol Indicator Protonated'!AH21</f>
        <v>7.9133888504876918E-2</v>
      </c>
      <c r="AI22">
        <f>(5/0.1)*'µmol Indicator Protonated'!AI21</f>
        <v>7.9328180258860584E-2</v>
      </c>
      <c r="AJ22">
        <f>(5/0.1)*'µmol Indicator Protonated'!AJ21</f>
        <v>7.9442469525909817E-2</v>
      </c>
      <c r="AK22">
        <f>(5/0.1)*'µmol Indicator Protonated'!AK21</f>
        <v>7.9408182745795072E-2</v>
      </c>
      <c r="AL22">
        <f>(5/0.1)*'µmol Indicator Protonated'!AL21</f>
        <v>7.947675630602459E-2</v>
      </c>
      <c r="AM22">
        <f>(5/0.1)*'µmol Indicator Protonated'!AM21</f>
        <v>7.9819624107172221E-2</v>
      </c>
      <c r="AN22">
        <f>(5/0.1)*'µmol Indicator Protonated'!AN21</f>
        <v>7.9785337327057462E-2</v>
      </c>
      <c r="AO22">
        <f>(5/0.1)*'µmol Indicator Protonated'!AO21</f>
        <v>8.0151062981614937E-2</v>
      </c>
      <c r="AP22">
        <f>(5/0.1)*'µmol Indicator Protonated'!AP21</f>
        <v>8.0002486934450945E-2</v>
      </c>
      <c r="AQ22">
        <f>(5/0.1)*'µmol Indicator Protonated'!AQ21</f>
        <v>8.0002486934450945E-2</v>
      </c>
      <c r="AR22">
        <f>(5/0.1)*'µmol Indicator Protonated'!AR21</f>
        <v>8.0185349761729696E-2</v>
      </c>
      <c r="AS22">
        <f>(5/0.1)*'µmol Indicator Protonated'!AS21</f>
        <v>8.0196778688434639E-2</v>
      </c>
      <c r="AT22">
        <f>(5/0.1)*'µmol Indicator Protonated'!AT21</f>
        <v>8.0596791123106887E-2</v>
      </c>
      <c r="AU22">
        <f>(5/0.1)*'µmol Indicator Protonated'!AU21</f>
        <v>8.044821507594288E-2</v>
      </c>
      <c r="AV22">
        <f>(5/0.1)*'µmol Indicator Protonated'!AV21</f>
        <v>8.0631077903221701E-2</v>
      </c>
      <c r="AW22">
        <f>(5/0.1)*'µmol Indicator Protonated'!AW21</f>
        <v>8.0596791123106887E-2</v>
      </c>
      <c r="AX22">
        <f>(5/0.1)*'µmol Indicator Protonated'!AX21</f>
        <v>8.0676793610041306E-2</v>
      </c>
      <c r="AY22">
        <f>(5/0.1)*'µmol Indicator Protonated'!AY21</f>
        <v>8.0928229997549644E-2</v>
      </c>
      <c r="AZ22">
        <f>(5/0.1)*'µmol Indicator Protonated'!AZ21</f>
        <v>8.0928229997549658E-2</v>
      </c>
      <c r="BA22">
        <f>(5/0.1)*'µmol Indicator Protonated'!BA21</f>
        <v>8.1191095311762856E-2</v>
      </c>
      <c r="BB22">
        <f>(5/0.1)*'µmol Indicator Protonated'!BB21</f>
        <v>8.1156808531648084E-2</v>
      </c>
      <c r="BC22">
        <f>(5/0.1)*'µmol Indicator Protonated'!BC21</f>
        <v>8.1202524238467758E-2</v>
      </c>
      <c r="BD22">
        <f>(5/0.1)*'µmol Indicator Protonated'!BD21</f>
        <v>8.1259668871992388E-2</v>
      </c>
      <c r="BE22">
        <f>(5/0.1)*'µmol Indicator Protonated'!BE21</f>
        <v>8.1636823453254806E-2</v>
      </c>
      <c r="BF22">
        <f>(5/0.1)*'µmol Indicator Protonated'!BF21</f>
        <v>8.1671110233369551E-2</v>
      </c>
      <c r="BG22">
        <f>(5/0.1)*'µmol Indicator Protonated'!BG21</f>
        <v>8.1556820966320304E-2</v>
      </c>
      <c r="BH22">
        <f>(5/0.1)*'µmol Indicator Protonated'!BH21</f>
        <v>8.1853973060648288E-2</v>
      </c>
      <c r="BI22">
        <f>(5/0.1)*'µmol Indicator Protonated'!BI21</f>
        <v>8.1705397013484338E-2</v>
      </c>
      <c r="BJ22">
        <f>(5/0.1)*'µmol Indicator Protonated'!BJ21</f>
        <v>8.1705397013484282E-2</v>
      </c>
      <c r="BK22">
        <f>(5/0.1)*'µmol Indicator Protonated'!BK21</f>
        <v>8.1808257353828615E-2</v>
      </c>
      <c r="BL22">
        <f>(5/0.1)*'µmol Indicator Protonated'!BL21</f>
        <v>8.1956833400992579E-2</v>
      </c>
      <c r="BM22">
        <f>(5/0.1)*'µmol Indicator Protonated'!BM21</f>
        <v>8.2002549107812253E-2</v>
      </c>
      <c r="BN22">
        <f>(5/0.1)*'µmol Indicator Protonated'!BN21</f>
        <v>8.2151125154976218E-2</v>
      </c>
      <c r="BO22">
        <f>(5/0.1)*'µmol Indicator Protonated'!BO21</f>
        <v>8.2116838374861473E-2</v>
      </c>
      <c r="BP22">
        <f>(5/0.1)*'µmol Indicator Protonated'!BP21</f>
        <v>8.2116838374861459E-2</v>
      </c>
      <c r="BQ22">
        <f>(5/0.1)*'µmol Indicator Protonated'!BQ21</f>
        <v>8.2253985495320536E-2</v>
      </c>
      <c r="BR22">
        <f>(5/0.1)*'µmol Indicator Protonated'!BR21</f>
        <v>8.2368274762369728E-2</v>
      </c>
      <c r="BS22">
        <f>(5/0.1)*'µmol Indicator Protonated'!BS21</f>
        <v>8.2482564029418962E-2</v>
      </c>
      <c r="BT22">
        <f>(5/0.1)*'µmol Indicator Protonated'!BT21</f>
        <v>8.2185411935091005E-2</v>
      </c>
      <c r="BU22">
        <f>(5/0.1)*'µmol Indicator Protonated'!BU21</f>
        <v>8.2448277249304189E-2</v>
      </c>
      <c r="BV22">
        <f>(5/0.1)*'µmol Indicator Protonated'!BV21</f>
        <v>8.2448277249304189E-2</v>
      </c>
      <c r="BW22">
        <f>(5/0.1)*'µmol Indicator Protonated'!BW21</f>
        <v>8.2516850809533707E-2</v>
      </c>
      <c r="BX22">
        <f>(5/0.1)*'µmol Indicator Protonated'!BX21</f>
        <v>8.2402561542484487E-2</v>
      </c>
      <c r="BY22">
        <f>(5/0.1)*'µmol Indicator Protonated'!BY21</f>
        <v>8.2653997929992756E-2</v>
      </c>
      <c r="BZ22">
        <f>(5/0.1)*'µmol Indicator Protonated'!BZ21</f>
        <v>8.3042581437960089E-2</v>
      </c>
      <c r="CA22">
        <f>(5/0.1)*'µmol Indicator Protonated'!CA21</f>
        <v>8.3156870705009309E-2</v>
      </c>
      <c r="CB22">
        <f>(5/0.1)*'µmol Indicator Protonated'!CB21</f>
        <v>8.3225444265238827E-2</v>
      </c>
      <c r="CC22">
        <f>(5/0.1)*'µmol Indicator Protonated'!CC21</f>
        <v>8.3111154998189621E-2</v>
      </c>
      <c r="CD22">
        <f>(5/0.1)*'µmol Indicator Protonated'!CD21</f>
        <v>8.2996865731140401E-2</v>
      </c>
      <c r="CE22">
        <f>(5/0.1)*'µmol Indicator Protonated'!CE21</f>
        <v>8.2928292170910883E-2</v>
      </c>
      <c r="CF22">
        <f>(5/0.1)*'µmol Indicator Protonated'!CF21</f>
        <v>8.2916863244205954E-2</v>
      </c>
      <c r="CG22">
        <f>(5/0.1)*'µmol Indicator Protonated'!CG21</f>
        <v>8.2882576464091182E-2</v>
      </c>
      <c r="CH22">
        <f>(5/0.1)*'µmol Indicator Protonated'!CH21</f>
        <v>8.2916863244205954E-2</v>
      </c>
      <c r="CI22">
        <f>(5/0.1)*'µmol Indicator Protonated'!CI21</f>
        <v>8.2619711149877997E-2</v>
      </c>
      <c r="CJ22">
        <f>(5/0.1)*'µmol Indicator Protonated'!CJ21</f>
        <v>8.2573995443058337E-2</v>
      </c>
      <c r="CK22">
        <f>(5/0.1)*'µmol Indicator Protonated'!CK21</f>
        <v>8.2756858270337116E-2</v>
      </c>
      <c r="CL22">
        <f>(5/0.1)*'µmol Indicator Protonated'!CL21</f>
        <v>8.2756858270337116E-2</v>
      </c>
      <c r="CM22">
        <f>(5/0.1)*'µmol Indicator Protonated'!CM21</f>
        <v>8.2939721097615854E-2</v>
      </c>
      <c r="CN22">
        <f>(5/0.1)*'µmol Indicator Protonated'!CN21</f>
        <v>8.272257149022233E-2</v>
      </c>
      <c r="CO22">
        <f>(5/0.1)*'µmol Indicator Protonated'!CO21</f>
        <v>8.272257149022233E-2</v>
      </c>
      <c r="CP22">
        <f>(5/0.1)*'µmol Indicator Protonated'!CP21</f>
        <v>8.2825431830566634E-2</v>
      </c>
      <c r="CQ22">
        <f>(5/0.1)*'µmol Indicator Protonated'!CQ21</f>
        <v>8.3099726071484761E-2</v>
      </c>
      <c r="CR22">
        <f>(5/0.1)*'µmol Indicator Protonated'!CR21</f>
        <v>8.2939721097615854E-2</v>
      </c>
      <c r="CS22">
        <f>(5/0.1)*'µmol Indicator Protonated'!CS21</f>
        <v>8.2939721097615854E-2</v>
      </c>
      <c r="CT22">
        <f>(5/0.1)*'µmol Indicator Protonated'!CT21</f>
        <v>8.3191157485124109E-2</v>
      </c>
      <c r="CU22">
        <f>(5/0.1)*'µmol Indicator Protonated'!CU21</f>
        <v>8.3088297144779832E-2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EBDAF8B-DC1E-A64C-91F3-9D7AB725950F}">
  <dimension ref="A1:DF32"/>
  <sheetViews>
    <sheetView workbookViewId="0">
      <selection activeCell="A3" sqref="A3:A6"/>
    </sheetView>
  </sheetViews>
  <sheetFormatPr defaultColWidth="11" defaultRowHeight="15.75" x14ac:dyDescent="0.25"/>
  <cols>
    <col min="2" max="2" width="10.875" style="4"/>
    <col min="102" max="102" width="11.375" bestFit="1" customWidth="1"/>
    <col min="110" max="110" width="11" style="4"/>
  </cols>
  <sheetData>
    <row r="1" spans="1:110" x14ac:dyDescent="0.25">
      <c r="A1" t="s">
        <v>27</v>
      </c>
    </row>
    <row r="2" spans="1:110" x14ac:dyDescent="0.25">
      <c r="B2" t="s">
        <v>4</v>
      </c>
      <c r="C2">
        <v>0</v>
      </c>
      <c r="D2">
        <v>15</v>
      </c>
      <c r="E2">
        <v>30</v>
      </c>
      <c r="F2">
        <v>45</v>
      </c>
      <c r="G2">
        <v>60</v>
      </c>
      <c r="H2">
        <v>75</v>
      </c>
      <c r="I2">
        <v>90</v>
      </c>
      <c r="J2">
        <v>105</v>
      </c>
      <c r="K2">
        <v>120</v>
      </c>
      <c r="L2">
        <v>135</v>
      </c>
      <c r="M2">
        <v>150</v>
      </c>
      <c r="N2">
        <v>165</v>
      </c>
      <c r="O2">
        <v>180</v>
      </c>
      <c r="P2">
        <v>195</v>
      </c>
      <c r="Q2">
        <v>210</v>
      </c>
      <c r="R2">
        <v>225</v>
      </c>
      <c r="S2">
        <v>240</v>
      </c>
      <c r="T2">
        <v>255</v>
      </c>
      <c r="U2">
        <v>270</v>
      </c>
      <c r="V2">
        <v>285</v>
      </c>
      <c r="W2">
        <v>300</v>
      </c>
      <c r="X2">
        <v>315</v>
      </c>
      <c r="Y2">
        <v>330</v>
      </c>
      <c r="Z2">
        <v>345</v>
      </c>
      <c r="AA2">
        <v>360</v>
      </c>
      <c r="AB2">
        <v>375</v>
      </c>
      <c r="AC2">
        <v>390</v>
      </c>
      <c r="AD2">
        <v>405</v>
      </c>
      <c r="AE2">
        <v>420</v>
      </c>
      <c r="AF2">
        <v>435</v>
      </c>
      <c r="AG2">
        <v>450</v>
      </c>
      <c r="AH2">
        <v>465</v>
      </c>
      <c r="AI2">
        <v>480</v>
      </c>
      <c r="AJ2">
        <v>495</v>
      </c>
      <c r="AK2">
        <v>510</v>
      </c>
      <c r="AL2">
        <v>525</v>
      </c>
      <c r="AM2">
        <v>540</v>
      </c>
      <c r="AN2">
        <v>555</v>
      </c>
      <c r="AO2">
        <v>570</v>
      </c>
      <c r="AP2">
        <v>585</v>
      </c>
      <c r="AQ2">
        <v>600</v>
      </c>
      <c r="AR2">
        <v>615</v>
      </c>
      <c r="AS2">
        <v>630</v>
      </c>
      <c r="AT2">
        <v>645</v>
      </c>
      <c r="AU2">
        <v>660</v>
      </c>
      <c r="AV2">
        <v>675</v>
      </c>
      <c r="AW2">
        <v>690</v>
      </c>
      <c r="AX2">
        <v>705</v>
      </c>
      <c r="AY2">
        <v>720</v>
      </c>
      <c r="AZ2">
        <v>735</v>
      </c>
      <c r="BA2">
        <v>750</v>
      </c>
      <c r="BB2">
        <v>765</v>
      </c>
      <c r="BC2">
        <v>780</v>
      </c>
      <c r="BD2">
        <v>795</v>
      </c>
      <c r="BE2">
        <v>810</v>
      </c>
      <c r="BF2">
        <v>825</v>
      </c>
      <c r="BG2">
        <v>840</v>
      </c>
      <c r="BH2">
        <v>855</v>
      </c>
      <c r="BI2">
        <v>870</v>
      </c>
      <c r="BJ2">
        <v>885</v>
      </c>
      <c r="BK2">
        <v>900</v>
      </c>
      <c r="BL2">
        <v>915</v>
      </c>
      <c r="BM2">
        <v>930</v>
      </c>
      <c r="BN2">
        <v>945</v>
      </c>
      <c r="BO2">
        <v>960</v>
      </c>
      <c r="BP2">
        <v>975</v>
      </c>
      <c r="BQ2">
        <v>990</v>
      </c>
      <c r="BR2">
        <v>1005</v>
      </c>
      <c r="BS2">
        <v>1020</v>
      </c>
      <c r="BT2">
        <v>1035</v>
      </c>
      <c r="BU2">
        <v>1050</v>
      </c>
      <c r="BV2">
        <v>1065</v>
      </c>
      <c r="BW2">
        <v>1080</v>
      </c>
      <c r="BX2">
        <v>1095</v>
      </c>
      <c r="BY2">
        <v>1110</v>
      </c>
      <c r="BZ2">
        <v>1125</v>
      </c>
      <c r="CA2">
        <v>1140</v>
      </c>
      <c r="CB2">
        <v>1155</v>
      </c>
      <c r="CC2">
        <v>1170</v>
      </c>
      <c r="CD2">
        <v>1185</v>
      </c>
      <c r="CE2">
        <v>1200</v>
      </c>
      <c r="CF2">
        <v>1215</v>
      </c>
      <c r="CG2">
        <v>1230</v>
      </c>
      <c r="CH2">
        <v>1245</v>
      </c>
      <c r="CI2">
        <v>1260</v>
      </c>
      <c r="CJ2">
        <v>1275</v>
      </c>
      <c r="CK2">
        <v>1290</v>
      </c>
      <c r="CL2">
        <v>1305</v>
      </c>
      <c r="CM2">
        <v>1320</v>
      </c>
      <c r="CN2">
        <v>1335</v>
      </c>
      <c r="CO2">
        <v>1350</v>
      </c>
      <c r="CP2">
        <v>1365</v>
      </c>
      <c r="CQ2">
        <v>1380</v>
      </c>
      <c r="CR2">
        <v>1395</v>
      </c>
      <c r="CS2">
        <v>1410</v>
      </c>
      <c r="CT2">
        <v>1425</v>
      </c>
      <c r="CU2">
        <v>1440</v>
      </c>
      <c r="DF2"/>
    </row>
    <row r="3" spans="1:110" x14ac:dyDescent="0.25">
      <c r="A3">
        <v>1</v>
      </c>
      <c r="B3" s="13" t="s">
        <v>10</v>
      </c>
      <c r="C3">
        <f>'µmol Indicator Protonated'!C3+'µmol Buffer Protonated'!C4</f>
        <v>0</v>
      </c>
      <c r="D3">
        <f>'µmol Indicator Protonated'!D3+'µmol Buffer Protonated'!D4</f>
        <v>0.10095399536991315</v>
      </c>
      <c r="E3">
        <f>'µmol Indicator Protonated'!E3+'µmol Buffer Protonated'!E4</f>
        <v>0.22044342406986822</v>
      </c>
      <c r="F3">
        <f>'µmol Indicator Protonated'!F3+'µmol Buffer Protonated'!F4</f>
        <v>0.2575142907299518</v>
      </c>
      <c r="G3">
        <f>'µmol Indicator Protonated'!G3+'µmol Buffer Protonated'!G4</f>
        <v>0.27010439638809342</v>
      </c>
      <c r="H3">
        <f>'µmol Indicator Protonated'!H3+'µmol Buffer Protonated'!H4</f>
        <v>0.2776817747934564</v>
      </c>
      <c r="I3">
        <f>'µmol Indicator Protonated'!I3+'µmol Buffer Protonated'!I4</f>
        <v>0.28047957605082124</v>
      </c>
      <c r="J3">
        <f>'µmol Indicator Protonated'!J3+'µmol Buffer Protonated'!J4</f>
        <v>0.28386025257013703</v>
      </c>
      <c r="K3">
        <f>'µmol Indicator Protonated'!K3+'µmol Buffer Protonated'!K4</f>
        <v>0.28665805382750176</v>
      </c>
      <c r="L3">
        <f>'µmol Indicator Protonated'!L3+'µmol Buffer Protonated'!L4</f>
        <v>0.28898955487530575</v>
      </c>
      <c r="M3">
        <f>'µmol Indicator Protonated'!M3+'µmol Buffer Protonated'!M4</f>
        <v>0.29050503055637833</v>
      </c>
      <c r="N3">
        <f>'µmol Indicator Protonated'!N3+'µmol Buffer Protonated'!N4</f>
        <v>0.29283653160418238</v>
      </c>
      <c r="O3">
        <f>'µmol Indicator Protonated'!O3+'µmol Buffer Protonated'!O4</f>
        <v>0.29388570707569411</v>
      </c>
      <c r="P3">
        <f>'µmol Indicator Protonated'!P3+'µmol Buffer Protonated'!P4</f>
        <v>0.2959840580187178</v>
      </c>
      <c r="Q3">
        <f>'µmol Indicator Protonated'!Q3+'µmol Buffer Protonated'!Q4</f>
        <v>0.29749953369979043</v>
      </c>
      <c r="R3">
        <f>'µmol Indicator Protonated'!R3+'µmol Buffer Protonated'!R4</f>
        <v>0.29913158443325322</v>
      </c>
      <c r="S3">
        <f>'µmol Indicator Protonated'!S3+'µmol Buffer Protonated'!S4</f>
        <v>0.30064706011432579</v>
      </c>
      <c r="T3">
        <f>'µmol Indicator Protonated'!T3+'µmol Buffer Protonated'!T4</f>
        <v>0.30216253579539837</v>
      </c>
      <c r="U3">
        <f>'µmol Indicator Protonated'!U3+'µmol Buffer Protonated'!U4</f>
        <v>0.303678011476471</v>
      </c>
      <c r="V3">
        <f>'µmol Indicator Protonated'!V3+'µmol Buffer Protonated'!V4</f>
        <v>0.30531006220993379</v>
      </c>
      <c r="W3">
        <f>'µmol Indicator Protonated'!W3+'µmol Buffer Protonated'!W4</f>
        <v>0.30635923768144563</v>
      </c>
      <c r="X3">
        <f>'µmol Indicator Protonated'!X3+'µmol Buffer Protonated'!X4</f>
        <v>0.30810786346729857</v>
      </c>
      <c r="Y3">
        <f>'µmol Indicator Protonated'!Y3+'µmol Buffer Protonated'!Y4</f>
        <v>0.30939018904359084</v>
      </c>
      <c r="Z3">
        <f>'µmol Indicator Protonated'!Z3+'µmol Buffer Protonated'!Z4</f>
        <v>0.31078908967227314</v>
      </c>
      <c r="AA3">
        <f>'µmol Indicator Protonated'!AA3+'µmol Buffer Protonated'!AA4</f>
        <v>0.3119548401961752</v>
      </c>
      <c r="AB3">
        <f>'µmol Indicator Protonated'!AB3+'µmol Buffer Protonated'!AB4</f>
        <v>0.31323716577246741</v>
      </c>
      <c r="AC3">
        <f>'µmol Indicator Protonated'!AC3+'µmol Buffer Protonated'!AC4</f>
        <v>0.31451949134875962</v>
      </c>
      <c r="AD3">
        <f>'µmol Indicator Protonated'!AD3+'µmol Buffer Protonated'!AD4</f>
        <v>0.31580181692505183</v>
      </c>
      <c r="AE3">
        <f>'µmol Indicator Protonated'!AE3+'µmol Buffer Protonated'!AE4</f>
        <v>0.31708414250134404</v>
      </c>
      <c r="AF3">
        <f>'µmol Indicator Protonated'!AF3+'µmol Buffer Protonated'!AF4</f>
        <v>0.31801674292046561</v>
      </c>
      <c r="AG3">
        <f>'µmol Indicator Protonated'!AG3+'µmol Buffer Protonated'!AG4</f>
        <v>0.31929906849675777</v>
      </c>
      <c r="AH3">
        <f>'µmol Indicator Protonated'!AH3+'µmol Buffer Protonated'!AH4</f>
        <v>0.32034824396826961</v>
      </c>
      <c r="AI3">
        <f>'µmol Indicator Protonated'!AI3+'µmol Buffer Protonated'!AI4</f>
        <v>0.32151399449217166</v>
      </c>
      <c r="AJ3">
        <f>'µmol Indicator Protonated'!AJ3+'µmol Buffer Protonated'!AJ4</f>
        <v>0.32244659491129324</v>
      </c>
      <c r="AK3">
        <f>'µmol Indicator Protonated'!AK3+'µmol Buffer Protonated'!AK4</f>
        <v>0.32337919533041476</v>
      </c>
      <c r="AL3">
        <f>'µmol Indicator Protonated'!AL3+'µmol Buffer Protonated'!AL4</f>
        <v>0.3244283708019266</v>
      </c>
      <c r="AM3">
        <f>'µmol Indicator Protonated'!AM3+'µmol Buffer Protonated'!AM4</f>
        <v>0.32536097122104818</v>
      </c>
      <c r="AN3">
        <f>'µmol Indicator Protonated'!AN3+'µmol Buffer Protonated'!AN4</f>
        <v>0.32629357164016976</v>
      </c>
      <c r="AO3">
        <f>'µmol Indicator Protonated'!AO3+'µmol Buffer Protonated'!AO4</f>
        <v>0.32710959700690129</v>
      </c>
      <c r="AP3">
        <f>'µmol Indicator Protonated'!AP3+'µmol Buffer Protonated'!AP4</f>
        <v>0.32815877247841296</v>
      </c>
      <c r="AQ3">
        <f>'µmol Indicator Protonated'!AQ3+'µmol Buffer Protonated'!AQ4</f>
        <v>0.32874164774036407</v>
      </c>
      <c r="AR3">
        <f>'µmol Indicator Protonated'!AR3+'µmol Buffer Protonated'!AR4</f>
        <v>0.32955767310709544</v>
      </c>
      <c r="AS3">
        <f>'µmol Indicator Protonated'!AS3+'µmol Buffer Protonated'!AS4</f>
        <v>0.33049027352621707</v>
      </c>
      <c r="AT3">
        <f>'µmol Indicator Protonated'!AT3+'µmol Buffer Protonated'!AT4</f>
        <v>0.33107314878816796</v>
      </c>
      <c r="AU3">
        <f>'µmol Indicator Protonated'!AU3+'µmol Buffer Protonated'!AU4</f>
        <v>0.33200574920728959</v>
      </c>
      <c r="AV3">
        <f>'µmol Indicator Protonated'!AV3+'µmol Buffer Protonated'!AV4</f>
        <v>0.33258862446924059</v>
      </c>
      <c r="AW3">
        <f>'µmol Indicator Protonated'!AW3+'µmol Buffer Protonated'!AW4</f>
        <v>0.33340464983597196</v>
      </c>
      <c r="AX3">
        <f>'µmol Indicator Protonated'!AX3+'µmol Buffer Protonated'!AX4</f>
        <v>0.33398752509792307</v>
      </c>
      <c r="AY3">
        <f>'µmol Indicator Protonated'!AY3+'µmol Buffer Protonated'!AY4</f>
        <v>0.33468697541226422</v>
      </c>
      <c r="AZ3">
        <f>'µmol Indicator Protonated'!AZ3+'µmol Buffer Protonated'!AZ4</f>
        <v>0.33538642572660537</v>
      </c>
      <c r="BA3">
        <f>'µmol Indicator Protonated'!BA3+'µmol Buffer Protonated'!BA4</f>
        <v>0.33608587604094664</v>
      </c>
      <c r="BB3">
        <f>'µmol Indicator Protonated'!BB3+'µmol Buffer Protonated'!BB4</f>
        <v>0.33666875130289764</v>
      </c>
      <c r="BC3">
        <f>'µmol Indicator Protonated'!BC3+'µmol Buffer Protonated'!BC4</f>
        <v>0.33725162656484864</v>
      </c>
      <c r="BD3">
        <f>'µmol Indicator Protonated'!BD3+'µmol Buffer Protonated'!BD4</f>
        <v>0.33771792677440943</v>
      </c>
      <c r="BE3">
        <f>'µmol Indicator Protonated'!BE3+'µmol Buffer Protonated'!BE4</f>
        <v>0.33830080203636037</v>
      </c>
      <c r="BF3">
        <f>'µmol Indicator Protonated'!BF3+'µmol Buffer Protonated'!BF4</f>
        <v>0.33888367729831148</v>
      </c>
      <c r="BG3">
        <f>'µmol Indicator Protonated'!BG3+'µmol Buffer Protonated'!BG4</f>
        <v>0.33946655256026242</v>
      </c>
      <c r="BH3">
        <f>'µmol Indicator Protonated'!BH3+'µmol Buffer Protonated'!BH4</f>
        <v>0.33993285276982321</v>
      </c>
      <c r="BI3">
        <f>'µmol Indicator Protonated'!BI3+'µmol Buffer Protonated'!BI4</f>
        <v>0.34051572803177427</v>
      </c>
      <c r="BJ3">
        <f>'µmol Indicator Protonated'!BJ3+'µmol Buffer Protonated'!BJ4</f>
        <v>0.34086545318894484</v>
      </c>
      <c r="BK3">
        <f>'µmol Indicator Protonated'!BK3+'µmol Buffer Protonated'!BK4</f>
        <v>0.34133175339850552</v>
      </c>
      <c r="BL3">
        <f>'µmol Indicator Protonated'!BL3+'µmol Buffer Protonated'!BL4</f>
        <v>0.34179805360806642</v>
      </c>
      <c r="BM3">
        <f>'µmol Indicator Protonated'!BM3+'µmol Buffer Protonated'!BM4</f>
        <v>0.34238092887001736</v>
      </c>
      <c r="BN3">
        <f>'µmol Indicator Protonated'!BN3+'µmol Buffer Protonated'!BN4</f>
        <v>0.342730654027188</v>
      </c>
      <c r="BO3">
        <f>'µmol Indicator Protonated'!BO3+'µmol Buffer Protonated'!BO4</f>
        <v>0.34308037918435863</v>
      </c>
      <c r="BP3">
        <f>'µmol Indicator Protonated'!BP3+'µmol Buffer Protonated'!BP4</f>
        <v>0.34366325444630963</v>
      </c>
      <c r="BQ3">
        <f>'µmol Indicator Protonated'!BQ3+'µmol Buffer Protonated'!BQ4</f>
        <v>0.34401297960348026</v>
      </c>
      <c r="BR3">
        <f>'µmol Indicator Protonated'!BR3+'µmol Buffer Protonated'!BR4</f>
        <v>0.34424612970826063</v>
      </c>
      <c r="BS3">
        <f>'µmol Indicator Protonated'!BS3+'µmol Buffer Protonated'!BS4</f>
        <v>0.34471242991782142</v>
      </c>
      <c r="BT3">
        <f>'µmol Indicator Protonated'!BT3+'µmol Buffer Protonated'!BT4</f>
        <v>0.34506215507499199</v>
      </c>
      <c r="BU3">
        <f>'µmol Indicator Protonated'!BU3+'µmol Buffer Protonated'!BU4</f>
        <v>0.34552845528455284</v>
      </c>
      <c r="BV3">
        <f>'µmol Indicator Protonated'!BV3+'µmol Buffer Protonated'!BV4</f>
        <v>0.3457616053893332</v>
      </c>
      <c r="BW3">
        <f>'µmol Indicator Protonated'!BW3+'µmol Buffer Protonated'!BW4</f>
        <v>0.34611133054650378</v>
      </c>
      <c r="BX3">
        <f>'µmol Indicator Protonated'!BX3+'µmol Buffer Protonated'!BX4</f>
        <v>0.3462279055988941</v>
      </c>
      <c r="BY3">
        <f>'µmol Indicator Protonated'!BY3+'µmol Buffer Protonated'!BY4</f>
        <v>0.34657763075606463</v>
      </c>
      <c r="BZ3">
        <f>'µmol Indicator Protonated'!BZ3+'µmol Buffer Protonated'!BZ4</f>
        <v>0.34692735591323526</v>
      </c>
      <c r="CA3">
        <f>'µmol Indicator Protonated'!CA3+'µmol Buffer Protonated'!CA4</f>
        <v>0.3475102311751862</v>
      </c>
      <c r="CB3">
        <f>'µmol Indicator Protonated'!CB3+'µmol Buffer Protonated'!CB4</f>
        <v>0.34774338127996662</v>
      </c>
      <c r="CC3">
        <f>'µmol Indicator Protonated'!CC3+'µmol Buffer Protonated'!CC4</f>
        <v>0.34809310643713726</v>
      </c>
      <c r="CD3">
        <f>'µmol Indicator Protonated'!CD3+'µmol Buffer Protonated'!CD4</f>
        <v>0.34820968148952741</v>
      </c>
      <c r="CE3">
        <f>'µmol Indicator Protonated'!CE3+'µmol Buffer Protonated'!CE4</f>
        <v>0.34855940664669804</v>
      </c>
      <c r="CF3">
        <f>'µmol Indicator Protonated'!CF3+'µmol Buffer Protonated'!CF4</f>
        <v>0.34890913180386862</v>
      </c>
      <c r="CG3">
        <f>'µmol Indicator Protonated'!CG3+'µmol Buffer Protonated'!CG4</f>
        <v>0.34902570685625883</v>
      </c>
      <c r="CH3">
        <f>'µmol Indicator Protonated'!CH3+'µmol Buffer Protonated'!CH4</f>
        <v>0.34925885696103925</v>
      </c>
      <c r="CI3">
        <f>'µmol Indicator Protonated'!CI3+'µmol Buffer Protonated'!CI4</f>
        <v>0.34960858211820989</v>
      </c>
      <c r="CJ3">
        <f>'µmol Indicator Protonated'!CJ3+'µmol Buffer Protonated'!CJ4</f>
        <v>0.34960858211820989</v>
      </c>
      <c r="CK3">
        <f>'µmol Indicator Protonated'!CK3+'µmol Buffer Protonated'!CK4</f>
        <v>0.34995830727538041</v>
      </c>
      <c r="CL3">
        <f>'µmol Indicator Protonated'!CL3+'µmol Buffer Protonated'!CL4</f>
        <v>0.35019145738016083</v>
      </c>
      <c r="CM3">
        <f>'µmol Indicator Protonated'!CM3+'µmol Buffer Protonated'!CM4</f>
        <v>0.3504246074849412</v>
      </c>
      <c r="CN3">
        <f>'µmol Indicator Protonated'!CN3+'µmol Buffer Protonated'!CN4</f>
        <v>0.35054118253733135</v>
      </c>
      <c r="CO3">
        <f>'µmol Indicator Protonated'!CO3+'µmol Buffer Protonated'!CO4</f>
        <v>0.35089090769450204</v>
      </c>
      <c r="CP3">
        <f>'µmol Indicator Protonated'!CP3+'µmol Buffer Protonated'!CP4</f>
        <v>0.35100748274689231</v>
      </c>
      <c r="CQ3">
        <f>'µmol Indicator Protonated'!CQ3+'µmol Buffer Protonated'!CQ4</f>
        <v>0.35124063285167256</v>
      </c>
      <c r="CR3">
        <f>'µmol Indicator Protonated'!CR3+'µmol Buffer Protonated'!CR4</f>
        <v>0.35124063285167256</v>
      </c>
      <c r="CS3">
        <f>'µmol Indicator Protonated'!CS3+'µmol Buffer Protonated'!CS4</f>
        <v>0.35159035800884325</v>
      </c>
      <c r="CT3">
        <f>'µmol Indicator Protonated'!CT3+'µmol Buffer Protonated'!CT4</f>
        <v>0.35170693306123341</v>
      </c>
      <c r="CU3">
        <f>'µmol Indicator Protonated'!CU3+'µmol Buffer Protonated'!CU4</f>
        <v>0.35194008316601377</v>
      </c>
      <c r="CX3" s="10"/>
      <c r="CZ3" s="11"/>
      <c r="DA3" s="9"/>
      <c r="DB3" s="9"/>
      <c r="DD3" s="11"/>
      <c r="DE3" s="9"/>
      <c r="DF3" s="5"/>
    </row>
    <row r="4" spans="1:110" x14ac:dyDescent="0.25">
      <c r="A4">
        <v>2</v>
      </c>
      <c r="B4" s="13" t="s">
        <v>9</v>
      </c>
      <c r="C4">
        <f>'µmol Indicator Protonated'!C4+'µmol Buffer Protonated'!C5</f>
        <v>0</v>
      </c>
      <c r="D4">
        <f>'µmol Indicator Protonated'!D4+'µmol Buffer Protonated'!D5</f>
        <v>0.18756925929583179</v>
      </c>
      <c r="E4">
        <f>'µmol Indicator Protonated'!E4+'µmol Buffer Protonated'!E5</f>
        <v>0.26590769450204621</v>
      </c>
      <c r="F4">
        <f>'µmol Indicator Protonated'!F4+'µmol Buffer Protonated'!F5</f>
        <v>0.27838122510779756</v>
      </c>
      <c r="G4">
        <f>'µmol Indicator Protonated'!G4+'µmol Buffer Protonated'!G5</f>
        <v>0.28455970288447818</v>
      </c>
      <c r="H4">
        <f>'µmol Indicator Protonated'!H4+'µmol Buffer Protonated'!H5</f>
        <v>0.2847928529892586</v>
      </c>
      <c r="I4">
        <f>'µmol Indicator Protonated'!I4+'µmol Buffer Protonated'!I5</f>
        <v>0.28304422720340555</v>
      </c>
      <c r="J4">
        <f>'µmol Indicator Protonated'!J4+'µmol Buffer Protonated'!J5</f>
        <v>0.28129560141755261</v>
      </c>
      <c r="K4">
        <f>'µmol Indicator Protonated'!K4+'µmol Buffer Protonated'!K5</f>
        <v>0.27919725047452904</v>
      </c>
      <c r="L4">
        <f>'µmol Indicator Protonated'!L4+'µmol Buffer Protonated'!L5</f>
        <v>0.27744862468867598</v>
      </c>
      <c r="M4">
        <f>'µmol Indicator Protonated'!M4+'µmol Buffer Protonated'!M5</f>
        <v>0.27604972405999362</v>
      </c>
      <c r="N4">
        <f>'µmol Indicator Protonated'!N4+'µmol Buffer Protonated'!N5</f>
        <v>0.2740679481693602</v>
      </c>
      <c r="O4">
        <f>'µmol Indicator Protonated'!O4+'µmol Buffer Protonated'!O5</f>
        <v>0.27255247248828762</v>
      </c>
      <c r="P4">
        <f>'µmol Indicator Protonated'!P4+'µmol Buffer Protonated'!P5</f>
        <v>0.27103699680721505</v>
      </c>
      <c r="Q4">
        <f>'µmol Indicator Protonated'!Q4+'µmol Buffer Protonated'!Q5</f>
        <v>0.26952152112614247</v>
      </c>
      <c r="R4">
        <f>'µmol Indicator Protonated'!R4+'µmol Buffer Protonated'!R5</f>
        <v>0.26835577060224036</v>
      </c>
      <c r="S4">
        <f>'µmol Indicator Protonated'!S4+'µmol Buffer Protonated'!S5</f>
        <v>0.26765632028789921</v>
      </c>
      <c r="T4">
        <f>'µmol Indicator Protonated'!T4+'µmol Buffer Protonated'!T5</f>
        <v>0.26660714481638742</v>
      </c>
      <c r="U4">
        <f>'µmol Indicator Protonated'!U4+'µmol Buffer Protonated'!U5</f>
        <v>0.26602426955443642</v>
      </c>
      <c r="V4">
        <f>'µmol Indicator Protonated'!V4+'µmol Buffer Protonated'!V5</f>
        <v>0.26544139429248537</v>
      </c>
      <c r="W4">
        <f>'µmol Indicator Protonated'!W4+'µmol Buffer Protonated'!W5</f>
        <v>0.26450879387336379</v>
      </c>
      <c r="X4">
        <f>'µmol Indicator Protonated'!X4+'µmol Buffer Protonated'!X5</f>
        <v>0.26427564376858342</v>
      </c>
      <c r="Y4">
        <f>'µmol Indicator Protonated'!Y4+'µmol Buffer Protonated'!Y5</f>
        <v>0.26392591861141279</v>
      </c>
      <c r="Z4">
        <f>'µmol Indicator Protonated'!Z4+'µmol Buffer Protonated'!Z5</f>
        <v>0.26380934355902264</v>
      </c>
      <c r="AA4">
        <f>'µmol Indicator Protonated'!AA4+'µmol Buffer Protonated'!AA5</f>
        <v>0.26334304334946179</v>
      </c>
      <c r="AB4">
        <f>'µmol Indicator Protonated'!AB4+'µmol Buffer Protonated'!AB5</f>
        <v>0.26322646829707158</v>
      </c>
      <c r="AC4">
        <f>'µmol Indicator Protonated'!AC4+'µmol Buffer Protonated'!AC5</f>
        <v>0.26276016808751085</v>
      </c>
      <c r="AD4">
        <f>'µmol Indicator Protonated'!AD4+'µmol Buffer Protonated'!AD5</f>
        <v>0.26264359303512058</v>
      </c>
      <c r="AE4">
        <f>'µmol Indicator Protonated'!AE4+'µmol Buffer Protonated'!AE5</f>
        <v>0.26217729282555979</v>
      </c>
      <c r="AF4">
        <f>'µmol Indicator Protonated'!AF4+'µmol Buffer Protonated'!AF5</f>
        <v>0.26217729282555979</v>
      </c>
      <c r="AG4">
        <f>'µmol Indicator Protonated'!AG4+'µmol Buffer Protonated'!AG5</f>
        <v>0.26182756766838927</v>
      </c>
      <c r="AH4">
        <f>'µmol Indicator Protonated'!AH4+'µmol Buffer Protonated'!AH5</f>
        <v>0.26136126745882837</v>
      </c>
      <c r="AI4">
        <f>'µmol Indicator Protonated'!AI4+'µmol Buffer Protonated'!AI5</f>
        <v>0.26136126745882837</v>
      </c>
      <c r="AJ4">
        <f>'µmol Indicator Protonated'!AJ4+'µmol Buffer Protonated'!AJ5</f>
        <v>0.26101154230165774</v>
      </c>
      <c r="AK4">
        <f>'µmol Indicator Protonated'!AK4+'µmol Buffer Protonated'!AK5</f>
        <v>0.26054524209209701</v>
      </c>
      <c r="AL4">
        <f>'µmol Indicator Protonated'!AL4+'µmol Buffer Protonated'!AL5</f>
        <v>0.26054524209209701</v>
      </c>
      <c r="AM4">
        <f>'µmol Indicator Protonated'!AM4+'µmol Buffer Protonated'!AM5</f>
        <v>0.2604286670397068</v>
      </c>
      <c r="AN4">
        <f>'µmol Indicator Protonated'!AN4+'µmol Buffer Protonated'!AN5</f>
        <v>0.26007894188253622</v>
      </c>
      <c r="AO4">
        <f>'µmol Indicator Protonated'!AO4+'µmol Buffer Protonated'!AO5</f>
        <v>0.26019551693492637</v>
      </c>
      <c r="AP4">
        <f>'µmol Indicator Protonated'!AP4+'µmol Buffer Protonated'!AP5</f>
        <v>0.2598457917777558</v>
      </c>
      <c r="AQ4">
        <f>'µmol Indicator Protonated'!AQ4+'µmol Buffer Protonated'!AQ5</f>
        <v>0.25961264167297543</v>
      </c>
      <c r="AR4">
        <f>'µmol Indicator Protonated'!AR4+'µmol Buffer Protonated'!AR5</f>
        <v>0.25961264167297543</v>
      </c>
      <c r="AS4">
        <f>'µmol Indicator Protonated'!AS4+'µmol Buffer Protonated'!AS5</f>
        <v>0.25937949156819512</v>
      </c>
      <c r="AT4">
        <f>'µmol Indicator Protonated'!AT4+'µmol Buffer Protonated'!AT5</f>
        <v>0.25926291651580474</v>
      </c>
      <c r="AU4">
        <f>'µmol Indicator Protonated'!AU4+'µmol Buffer Protonated'!AU5</f>
        <v>0.25937949156819512</v>
      </c>
      <c r="AV4">
        <f>'µmol Indicator Protonated'!AV4+'µmol Buffer Protonated'!AV5</f>
        <v>0.25926291651580474</v>
      </c>
      <c r="AW4">
        <f>'µmol Indicator Protonated'!AW4+'µmol Buffer Protonated'!AW5</f>
        <v>0.25914634146341459</v>
      </c>
      <c r="AX4">
        <f>'µmol Indicator Protonated'!AX4+'µmol Buffer Protonated'!AX5</f>
        <v>0.25914634146341464</v>
      </c>
      <c r="AY4">
        <f>'µmol Indicator Protonated'!AY4+'µmol Buffer Protonated'!AY5</f>
        <v>0.25914634146341464</v>
      </c>
      <c r="AZ4">
        <f>'µmol Indicator Protonated'!AZ4+'µmol Buffer Protonated'!AZ5</f>
        <v>0.25891319135863422</v>
      </c>
      <c r="BA4">
        <f>'µmol Indicator Protonated'!BA4+'µmol Buffer Protonated'!BA5</f>
        <v>0.25914634146341459</v>
      </c>
      <c r="BB4">
        <f>'µmol Indicator Protonated'!BB4+'µmol Buffer Protonated'!BB5</f>
        <v>0.25891319135863422</v>
      </c>
      <c r="BC4">
        <f>'µmol Indicator Protonated'!BC4+'µmol Buffer Protonated'!BC5</f>
        <v>0.25902976641102438</v>
      </c>
      <c r="BD4">
        <f>'µmol Indicator Protonated'!BD4+'µmol Buffer Protonated'!BD5</f>
        <v>0.25868004125385385</v>
      </c>
      <c r="BE4">
        <f>'µmol Indicator Protonated'!BE4+'µmol Buffer Protonated'!BE5</f>
        <v>0.25879661630624401</v>
      </c>
      <c r="BF4">
        <f>'µmol Indicator Protonated'!BF4+'µmol Buffer Protonated'!BF5</f>
        <v>0.25879661630624401</v>
      </c>
      <c r="BG4">
        <f>'µmol Indicator Protonated'!BG4+'µmol Buffer Protonated'!BG5</f>
        <v>0.25868004125385385</v>
      </c>
      <c r="BH4">
        <f>'µmol Indicator Protonated'!BH4+'µmol Buffer Protonated'!BH5</f>
        <v>0.25844689114907338</v>
      </c>
      <c r="BI4">
        <f>'µmol Indicator Protonated'!BI4+'µmol Buffer Protonated'!BI5</f>
        <v>0.25844689114907338</v>
      </c>
      <c r="BJ4">
        <f>'µmol Indicator Protonated'!BJ4+'µmol Buffer Protonated'!BJ5</f>
        <v>0.25833031609668322</v>
      </c>
      <c r="BK4">
        <f>'µmol Indicator Protonated'!BK4+'µmol Buffer Protonated'!BK5</f>
        <v>0.25868004125385385</v>
      </c>
      <c r="BL4">
        <f>'µmol Indicator Protonated'!BL4+'µmol Buffer Protonated'!BL5</f>
        <v>0.25844689114907338</v>
      </c>
      <c r="BM4">
        <f>'µmol Indicator Protonated'!BM4+'µmol Buffer Protonated'!BM5</f>
        <v>0.25833031609668322</v>
      </c>
      <c r="BN4">
        <f>'µmol Indicator Protonated'!BN4+'µmol Buffer Protonated'!BN5</f>
        <v>0.25821374104429295</v>
      </c>
      <c r="BO4">
        <f>'µmol Indicator Protonated'!BO4+'µmol Buffer Protonated'!BO5</f>
        <v>0.25798059093951264</v>
      </c>
      <c r="BP4">
        <f>'µmol Indicator Protonated'!BP4+'µmol Buffer Protonated'!BP5</f>
        <v>0.25809716599190285</v>
      </c>
      <c r="BQ4">
        <f>'µmol Indicator Protonated'!BQ4+'µmol Buffer Protonated'!BQ5</f>
        <v>0.25798059093951264</v>
      </c>
      <c r="BR4">
        <f>'µmol Indicator Protonated'!BR4+'µmol Buffer Protonated'!BR5</f>
        <v>0.25786401588712232</v>
      </c>
      <c r="BS4">
        <f>'µmol Indicator Protonated'!BS4+'µmol Buffer Protonated'!BS5</f>
        <v>0.25774744083473222</v>
      </c>
      <c r="BT4">
        <f>'µmol Indicator Protonated'!BT4+'µmol Buffer Protonated'!BT5</f>
        <v>0.25763086578234196</v>
      </c>
      <c r="BU4">
        <f>'µmol Indicator Protonated'!BU4+'µmol Buffer Protonated'!BU5</f>
        <v>0.25763086578234196</v>
      </c>
      <c r="BV4">
        <f>'µmol Indicator Protonated'!BV4+'µmol Buffer Protonated'!BV5</f>
        <v>0.25728114062517132</v>
      </c>
      <c r="BW4">
        <f>'µmol Indicator Protonated'!BW4+'µmol Buffer Protonated'!BW5</f>
        <v>0.25739771567756164</v>
      </c>
      <c r="BX4">
        <f>'µmol Indicator Protonated'!BX4+'µmol Buffer Protonated'!BX5</f>
        <v>0.25716456557278122</v>
      </c>
      <c r="BY4">
        <f>'µmol Indicator Protonated'!BY4+'µmol Buffer Protonated'!BY5</f>
        <v>0.25704799052039101</v>
      </c>
      <c r="BZ4">
        <f>'µmol Indicator Protonated'!BZ4+'µmol Buffer Protonated'!BZ5</f>
        <v>0.2569314154680008</v>
      </c>
      <c r="CA4">
        <f>'µmol Indicator Protonated'!CA4+'µmol Buffer Protonated'!CA5</f>
        <v>0.25716456557278122</v>
      </c>
      <c r="CB4">
        <f>'µmol Indicator Protonated'!CB4+'µmol Buffer Protonated'!CB5</f>
        <v>0.25728114062517138</v>
      </c>
      <c r="CC4">
        <f>'µmol Indicator Protonated'!CC4+'µmol Buffer Protonated'!CC5</f>
        <v>0.25716456557278122</v>
      </c>
      <c r="CD4">
        <f>'µmol Indicator Protonated'!CD4+'µmol Buffer Protonated'!CD5</f>
        <v>0.25728114062517138</v>
      </c>
      <c r="CE4">
        <f>'µmol Indicator Protonated'!CE4+'µmol Buffer Protonated'!CE5</f>
        <v>0.25728114062517132</v>
      </c>
      <c r="CF4">
        <f>'µmol Indicator Protonated'!CF4+'µmol Buffer Protonated'!CF5</f>
        <v>0.25739771567756164</v>
      </c>
      <c r="CG4">
        <f>'µmol Indicator Protonated'!CG4+'µmol Buffer Protonated'!CG5</f>
        <v>0.25739771567756164</v>
      </c>
      <c r="CH4">
        <f>'µmol Indicator Protonated'!CH4+'µmol Buffer Protonated'!CH5</f>
        <v>0.25763086578234196</v>
      </c>
      <c r="CI4">
        <f>'µmol Indicator Protonated'!CI4+'µmol Buffer Protonated'!CI5</f>
        <v>0.25739771567756164</v>
      </c>
      <c r="CJ4">
        <f>'µmol Indicator Protonated'!CJ4+'µmol Buffer Protonated'!CJ5</f>
        <v>0.25716456557278122</v>
      </c>
      <c r="CK4">
        <f>'µmol Indicator Protonated'!CK4+'µmol Buffer Protonated'!CK5</f>
        <v>0.25728114062517132</v>
      </c>
      <c r="CL4">
        <f>'µmol Indicator Protonated'!CL4+'µmol Buffer Protonated'!CL5</f>
        <v>0.2575142907299518</v>
      </c>
      <c r="CM4">
        <f>'µmol Indicator Protonated'!CM4+'µmol Buffer Protonated'!CM5</f>
        <v>0.25739771567756164</v>
      </c>
      <c r="CN4">
        <f>'µmol Indicator Protonated'!CN4+'µmol Buffer Protonated'!CN5</f>
        <v>0.25728114062517132</v>
      </c>
      <c r="CO4">
        <f>'µmol Indicator Protonated'!CO4+'µmol Buffer Protonated'!CO5</f>
        <v>0.25739771567756164</v>
      </c>
      <c r="CP4">
        <f>'µmol Indicator Protonated'!CP4+'µmol Buffer Protonated'!CP5</f>
        <v>0.25739771567756164</v>
      </c>
      <c r="CQ4">
        <f>'µmol Indicator Protonated'!CQ4+'µmol Buffer Protonated'!CQ5</f>
        <v>0.25763086578234196</v>
      </c>
      <c r="CR4">
        <f>'µmol Indicator Protonated'!CR4+'µmol Buffer Protonated'!CR5</f>
        <v>0.25728114062517132</v>
      </c>
      <c r="CS4">
        <f>'µmol Indicator Protonated'!CS4+'µmol Buffer Protonated'!CS5</f>
        <v>0.25728114062517132</v>
      </c>
      <c r="CT4">
        <f>'µmol Indicator Protonated'!CT4+'µmol Buffer Protonated'!CT5</f>
        <v>0.2575142907299518</v>
      </c>
      <c r="CU4">
        <f>'µmol Indicator Protonated'!CU4+'µmol Buffer Protonated'!CU5</f>
        <v>0.25728114062517132</v>
      </c>
      <c r="CX4" s="10"/>
      <c r="CZ4" s="11"/>
      <c r="DA4" s="12"/>
      <c r="DB4" s="9"/>
      <c r="DC4" s="3"/>
      <c r="DD4" s="11"/>
      <c r="DE4" s="9"/>
      <c r="DF4" s="5"/>
    </row>
    <row r="5" spans="1:110" x14ac:dyDescent="0.25">
      <c r="A5">
        <v>10</v>
      </c>
      <c r="B5" s="13" t="s">
        <v>11</v>
      </c>
      <c r="C5">
        <f>'µmol Indicator Protonated'!C5+'µmol Buffer Protonated'!C6</f>
        <v>0</v>
      </c>
      <c r="D5">
        <f>'µmol Indicator Protonated'!D5+'µmol Buffer Protonated'!D6</f>
        <v>0.20948536914518939</v>
      </c>
      <c r="E5">
        <f>'µmol Indicator Protonated'!E5+'µmol Buffer Protonated'!E6</f>
        <v>0.31906591839197745</v>
      </c>
      <c r="F5">
        <f>'µmol Indicator Protonated'!F5+'µmol Buffer Protonated'!F6</f>
        <v>0.35940088651898661</v>
      </c>
      <c r="G5">
        <f>'µmol Indicator Protonated'!G5+'µmol Buffer Protonated'!G6</f>
        <v>0.37105839175800664</v>
      </c>
      <c r="H5">
        <f>'µmol Indicator Protonated'!H5+'µmol Buffer Protonated'!H6</f>
        <v>0.38621314856873262</v>
      </c>
      <c r="I5">
        <f>'µmol Indicator Protonated'!I5+'µmol Buffer Protonated'!I6</f>
        <v>0.39355737686931519</v>
      </c>
      <c r="J5">
        <f>'µmol Indicator Protonated'!J5+'µmol Buffer Protonated'!J6</f>
        <v>0.39926955443643508</v>
      </c>
      <c r="K5">
        <f>'µmol Indicator Protonated'!K5+'µmol Buffer Protonated'!K6</f>
        <v>0.40428228168921365</v>
      </c>
      <c r="L5">
        <f>'µmol Indicator Protonated'!L5+'µmol Buffer Protonated'!L6</f>
        <v>0.40871213368004122</v>
      </c>
      <c r="M5">
        <f>'µmol Indicator Protonated'!M5+'µmol Buffer Protonated'!M6</f>
        <v>0.41255911040891785</v>
      </c>
      <c r="N5">
        <f>'µmol Indicator Protonated'!N5+'µmol Buffer Protonated'!N6</f>
        <v>0.41593978692823358</v>
      </c>
      <c r="O5">
        <f>'µmol Indicator Protonated'!O5+'µmol Buffer Protonated'!O6</f>
        <v>0.41885416323798863</v>
      </c>
      <c r="P5">
        <f>'µmol Indicator Protonated'!P5+'µmol Buffer Protonated'!P6</f>
        <v>0.4214188143905731</v>
      </c>
      <c r="Q5">
        <f>'µmol Indicator Protonated'!Q5+'µmol Buffer Protonated'!Q6</f>
        <v>0.4238668904907672</v>
      </c>
      <c r="R5">
        <f>'µmol Indicator Protonated'!R5+'µmol Buffer Protonated'!R6</f>
        <v>0.42573209132901035</v>
      </c>
      <c r="S5">
        <f>'µmol Indicator Protonated'!S5+'µmol Buffer Protonated'!S6</f>
        <v>0.42759729216725356</v>
      </c>
      <c r="T5">
        <f>'µmol Indicator Protonated'!T5+'µmol Buffer Protonated'!T6</f>
        <v>0.42922934290071652</v>
      </c>
      <c r="U5">
        <f>'µmol Indicator Protonated'!U5+'µmol Buffer Protonated'!U6</f>
        <v>0.43074481858178904</v>
      </c>
      <c r="V5">
        <f>'µmol Indicator Protonated'!V5+'µmol Buffer Protonated'!V6</f>
        <v>0.43191056910569098</v>
      </c>
      <c r="W5">
        <f>'µmol Indicator Protonated'!W5+'µmol Buffer Protonated'!W6</f>
        <v>0.43295974457720277</v>
      </c>
      <c r="X5">
        <f>'µmol Indicator Protonated'!X5+'µmol Buffer Protonated'!X6</f>
        <v>0.43400892004871455</v>
      </c>
      <c r="Y5">
        <f>'µmol Indicator Protonated'!Y5+'µmol Buffer Protonated'!Y6</f>
        <v>0.43494152046783635</v>
      </c>
      <c r="Z5">
        <f>'µmol Indicator Protonated'!Z5+'µmol Buffer Protonated'!Z6</f>
        <v>0.43564097078217745</v>
      </c>
      <c r="AA5">
        <f>'µmol Indicator Protonated'!AA5+'µmol Buffer Protonated'!AA6</f>
        <v>0.43645699614890882</v>
      </c>
      <c r="AB5">
        <f>'µmol Indicator Protonated'!AB5+'µmol Buffer Protonated'!AB6</f>
        <v>0.43703987141085993</v>
      </c>
      <c r="AC5">
        <f>'µmol Indicator Protonated'!AC5+'µmol Buffer Protonated'!AC6</f>
        <v>0.43762274667281081</v>
      </c>
      <c r="AD5">
        <f>'µmol Indicator Protonated'!AD5+'µmol Buffer Protonated'!AD6</f>
        <v>0.43820562193476187</v>
      </c>
      <c r="AE5">
        <f>'µmol Indicator Protonated'!AE5+'µmol Buffer Protonated'!AE6</f>
        <v>0.43843877203954223</v>
      </c>
      <c r="AF5">
        <f>'µmol Indicator Protonated'!AF5+'µmol Buffer Protonated'!AF6</f>
        <v>0.43902164730149307</v>
      </c>
      <c r="AG5">
        <f>'µmol Indicator Protonated'!AG5+'µmol Buffer Protonated'!AG6</f>
        <v>0.43937137245866387</v>
      </c>
      <c r="AH5">
        <f>'µmol Indicator Protonated'!AH5+'µmol Buffer Protonated'!AH6</f>
        <v>0.43972109761583439</v>
      </c>
      <c r="AI5">
        <f>'µmol Indicator Protonated'!AI5+'µmol Buffer Protonated'!AI6</f>
        <v>0.43995424772061481</v>
      </c>
      <c r="AJ5">
        <f>'µmol Indicator Protonated'!AJ5+'µmol Buffer Protonated'!AJ6</f>
        <v>0.44018739782539523</v>
      </c>
      <c r="AK5">
        <f>'µmol Indicator Protonated'!AK5+'µmol Buffer Protonated'!AK6</f>
        <v>0.44042054793017565</v>
      </c>
      <c r="AL5">
        <f>'µmol Indicator Protonated'!AL5+'µmol Buffer Protonated'!AL6</f>
        <v>0.44077027308734629</v>
      </c>
      <c r="AM5">
        <f>'µmol Indicator Protonated'!AM5+'µmol Buffer Protonated'!AM6</f>
        <v>0.44100342319212665</v>
      </c>
      <c r="AN5">
        <f>'µmol Indicator Protonated'!AN5+'µmol Buffer Protonated'!AN6</f>
        <v>0.44111999824451681</v>
      </c>
      <c r="AO5">
        <f>'µmol Indicator Protonated'!AO5+'µmol Buffer Protonated'!AO6</f>
        <v>0.44135314834929729</v>
      </c>
      <c r="AP5">
        <f>'µmol Indicator Protonated'!AP5+'µmol Buffer Protonated'!AP6</f>
        <v>0.44146972340168744</v>
      </c>
      <c r="AQ5">
        <f>'µmol Indicator Protonated'!AQ5+'µmol Buffer Protonated'!AQ6</f>
        <v>0.44146972340168744</v>
      </c>
      <c r="AR5">
        <f>'µmol Indicator Protonated'!AR5+'µmol Buffer Protonated'!AR6</f>
        <v>0.4415862984540776</v>
      </c>
      <c r="AS5">
        <f>'µmol Indicator Protonated'!AS5+'µmol Buffer Protonated'!AS6</f>
        <v>0.44181944855885791</v>
      </c>
      <c r="AT5">
        <f>'µmol Indicator Protonated'!AT5+'µmol Buffer Protonated'!AT6</f>
        <v>0.44181944855885791</v>
      </c>
      <c r="AU5">
        <f>'µmol Indicator Protonated'!AU5+'µmol Buffer Protonated'!AU6</f>
        <v>0.4420525986636385</v>
      </c>
      <c r="AV5">
        <f>'µmol Indicator Protonated'!AV5+'µmol Buffer Protonated'!AV6</f>
        <v>0.4420525986636385</v>
      </c>
      <c r="AW5">
        <f>'µmol Indicator Protonated'!AW5+'µmol Buffer Protonated'!AW6</f>
        <v>0.44228574876841881</v>
      </c>
      <c r="AX5">
        <f>'µmol Indicator Protonated'!AX5+'µmol Buffer Protonated'!AX6</f>
        <v>0.44240232382080913</v>
      </c>
      <c r="AY5">
        <f>'µmol Indicator Protonated'!AY5+'µmol Buffer Protonated'!AY6</f>
        <v>0.44240232382080913</v>
      </c>
      <c r="AZ5">
        <f>'µmol Indicator Protonated'!AZ5+'µmol Buffer Protonated'!AZ6</f>
        <v>0.44251889887319923</v>
      </c>
      <c r="BA5">
        <f>'µmol Indicator Protonated'!BA5+'µmol Buffer Protonated'!BA6</f>
        <v>0.44251889887319923</v>
      </c>
      <c r="BB5">
        <f>'µmol Indicator Protonated'!BB5+'µmol Buffer Protonated'!BB6</f>
        <v>0.44263547392558944</v>
      </c>
      <c r="BC5">
        <f>'µmol Indicator Protonated'!BC5+'µmol Buffer Protonated'!BC6</f>
        <v>0.44263547392558944</v>
      </c>
      <c r="BD5">
        <f>'µmol Indicator Protonated'!BD5+'µmol Buffer Protonated'!BD6</f>
        <v>0.44275204897797971</v>
      </c>
      <c r="BE5">
        <f>'µmol Indicator Protonated'!BE5+'µmol Buffer Protonated'!BE6</f>
        <v>0.44286862403036975</v>
      </c>
      <c r="BF5">
        <f>'µmol Indicator Protonated'!BF5+'µmol Buffer Protonated'!BF6</f>
        <v>0.44286862403036992</v>
      </c>
      <c r="BG5">
        <f>'µmol Indicator Protonated'!BG5+'µmol Buffer Protonated'!BG6</f>
        <v>0.44298519908275996</v>
      </c>
      <c r="BH5">
        <f>'µmol Indicator Protonated'!BH5+'µmol Buffer Protonated'!BH6</f>
        <v>0.44310177413515023</v>
      </c>
      <c r="BI5">
        <f>'µmol Indicator Protonated'!BI5+'µmol Buffer Protonated'!BI6</f>
        <v>0.44310177413515034</v>
      </c>
      <c r="BJ5">
        <f>'µmol Indicator Protonated'!BJ5+'µmol Buffer Protonated'!BJ6</f>
        <v>0.44321834918754044</v>
      </c>
      <c r="BK5">
        <f>'µmol Indicator Protonated'!BK5+'µmol Buffer Protonated'!BK6</f>
        <v>0.44321834918754044</v>
      </c>
      <c r="BL5">
        <f>'µmol Indicator Protonated'!BL5+'µmol Buffer Protonated'!BL6</f>
        <v>0.44333492423993071</v>
      </c>
      <c r="BM5">
        <f>'µmol Indicator Protonated'!BM5+'µmol Buffer Protonated'!BM6</f>
        <v>0.44333492423993071</v>
      </c>
      <c r="BN5">
        <f>'µmol Indicator Protonated'!BN5+'µmol Buffer Protonated'!BN6</f>
        <v>0.44333492423993071</v>
      </c>
      <c r="BO5">
        <f>'µmol Indicator Protonated'!BO5+'µmol Buffer Protonated'!BO6</f>
        <v>0.44345149929232086</v>
      </c>
      <c r="BP5">
        <f>'µmol Indicator Protonated'!BP5+'µmol Buffer Protonated'!BP6</f>
        <v>0.44345149929232086</v>
      </c>
      <c r="BQ5">
        <f>'µmol Indicator Protonated'!BQ5+'µmol Buffer Protonated'!BQ6</f>
        <v>0.44345149929232086</v>
      </c>
      <c r="BR5">
        <f>'µmol Indicator Protonated'!BR5+'µmol Buffer Protonated'!BR6</f>
        <v>0.44356807434471107</v>
      </c>
      <c r="BS5">
        <f>'µmol Indicator Protonated'!BS5+'µmol Buffer Protonated'!BS6</f>
        <v>0.44368464939710117</v>
      </c>
      <c r="BT5">
        <f>'µmol Indicator Protonated'!BT5+'µmol Buffer Protonated'!BT6</f>
        <v>0.44380122444949149</v>
      </c>
      <c r="BU5">
        <f>'µmol Indicator Protonated'!BU5+'µmol Buffer Protonated'!BU6</f>
        <v>0.44380122444949149</v>
      </c>
      <c r="BV5">
        <f>'µmol Indicator Protonated'!BV5+'µmol Buffer Protonated'!BV6</f>
        <v>0.44380122444949149</v>
      </c>
      <c r="BW5">
        <f>'µmol Indicator Protonated'!BW5+'µmol Buffer Protonated'!BW6</f>
        <v>0.4439177995018817</v>
      </c>
      <c r="BX5">
        <f>'µmol Indicator Protonated'!BX5+'µmol Buffer Protonated'!BX6</f>
        <v>0.44403437455427186</v>
      </c>
      <c r="BY5">
        <f>'µmol Indicator Protonated'!BY5+'µmol Buffer Protonated'!BY6</f>
        <v>0.44403437455427186</v>
      </c>
      <c r="BZ5">
        <f>'µmol Indicator Protonated'!BZ5+'µmol Buffer Protonated'!BZ6</f>
        <v>0.44415094960666202</v>
      </c>
      <c r="CA5">
        <f>'µmol Indicator Protonated'!CA5+'µmol Buffer Protonated'!CA6</f>
        <v>0.44426752465905217</v>
      </c>
      <c r="CB5">
        <f>'µmol Indicator Protonated'!CB5+'µmol Buffer Protonated'!CB6</f>
        <v>0.44426752465905217</v>
      </c>
      <c r="CC5">
        <f>'µmol Indicator Protonated'!CC5+'µmol Buffer Protonated'!CC6</f>
        <v>0.44426752465905217</v>
      </c>
      <c r="CD5">
        <f>'µmol Indicator Protonated'!CD5+'µmol Buffer Protonated'!CD6</f>
        <v>0.44426752465905217</v>
      </c>
      <c r="CE5">
        <f>'µmol Indicator Protonated'!CE5+'µmol Buffer Protonated'!CE6</f>
        <v>0.44426752465905217</v>
      </c>
      <c r="CF5">
        <f>'µmol Indicator Protonated'!CF5+'µmol Buffer Protonated'!CF6</f>
        <v>0.44426752465905217</v>
      </c>
      <c r="CG5">
        <f>'µmol Indicator Protonated'!CG5+'µmol Buffer Protonated'!CG6</f>
        <v>0.44426752465905217</v>
      </c>
      <c r="CH5">
        <f>'µmol Indicator Protonated'!CH5+'µmol Buffer Protonated'!CH6</f>
        <v>0.4445006747638327</v>
      </c>
      <c r="CI5">
        <f>'µmol Indicator Protonated'!CI5+'µmol Buffer Protonated'!CI6</f>
        <v>0.4445006747638327</v>
      </c>
      <c r="CJ5">
        <f>'µmol Indicator Protonated'!CJ5+'µmol Buffer Protonated'!CJ6</f>
        <v>0.4445006747638327</v>
      </c>
      <c r="CK5">
        <f>'µmol Indicator Protonated'!CK5+'µmol Buffer Protonated'!CK6</f>
        <v>0.4445006747638327</v>
      </c>
      <c r="CL5">
        <f>'µmol Indicator Protonated'!CL5+'µmol Buffer Protonated'!CL6</f>
        <v>0.4445006747638327</v>
      </c>
      <c r="CM5">
        <f>'µmol Indicator Protonated'!CM5+'µmol Buffer Protonated'!CM6</f>
        <v>0.4445006747638327</v>
      </c>
      <c r="CN5">
        <f>'µmol Indicator Protonated'!CN5+'µmol Buffer Protonated'!CN6</f>
        <v>0.4446172498162228</v>
      </c>
      <c r="CO5">
        <f>'µmol Indicator Protonated'!CO5+'µmol Buffer Protonated'!CO6</f>
        <v>0.44473382486861313</v>
      </c>
      <c r="CP5">
        <f>'µmol Indicator Protonated'!CP5+'µmol Buffer Protonated'!CP6</f>
        <v>0.44473382486861313</v>
      </c>
      <c r="CQ5">
        <f>'µmol Indicator Protonated'!CQ5+'µmol Buffer Protonated'!CQ6</f>
        <v>0.44473382486861313</v>
      </c>
      <c r="CR5">
        <f>'µmol Indicator Protonated'!CR5+'µmol Buffer Protonated'!CR6</f>
        <v>0.44485039992100323</v>
      </c>
      <c r="CS5">
        <f>'µmol Indicator Protonated'!CS5+'µmol Buffer Protonated'!CS6</f>
        <v>0.44496697497339333</v>
      </c>
      <c r="CT5">
        <f>'µmol Indicator Protonated'!CT5+'µmol Buffer Protonated'!CT6</f>
        <v>0.44485039992100323</v>
      </c>
      <c r="CU5">
        <f>'µmol Indicator Protonated'!CU5+'µmol Buffer Protonated'!CU6</f>
        <v>0.44496697497339333</v>
      </c>
      <c r="CX5" s="10"/>
      <c r="CZ5" s="11"/>
      <c r="DA5" s="9"/>
      <c r="DB5" s="9"/>
      <c r="DD5" s="11"/>
      <c r="DE5" s="9"/>
      <c r="DF5" s="5"/>
    </row>
    <row r="6" spans="1:110" x14ac:dyDescent="0.25">
      <c r="A6">
        <v>11</v>
      </c>
      <c r="B6" s="13" t="s">
        <v>12</v>
      </c>
      <c r="C6">
        <f>'µmol Indicator Protonated'!C6+'µmol Buffer Protonated'!C7</f>
        <v>0</v>
      </c>
      <c r="D6">
        <f>'µmol Indicator Protonated'!D6+'µmol Buffer Protonated'!D7</f>
        <v>0.1932814368629516</v>
      </c>
      <c r="E6">
        <f>'µmol Indicator Protonated'!E6+'µmol Buffer Protonated'!E7</f>
        <v>0.29353598191852354</v>
      </c>
      <c r="F6">
        <f>'µmol Indicator Protonated'!F6+'µmol Buffer Protonated'!F7</f>
        <v>0.27441767332653083</v>
      </c>
      <c r="G6">
        <f>'µmol Indicator Protonated'!G6+'µmol Buffer Protonated'!G7</f>
        <v>0.25949606662058516</v>
      </c>
      <c r="H6">
        <f>'µmol Indicator Protonated'!H6+'µmol Buffer Protonated'!H7</f>
        <v>0.25891319135863416</v>
      </c>
      <c r="I6">
        <f>'µmol Indicator Protonated'!I6+'µmol Buffer Protonated'!I7</f>
        <v>0.25809716599190285</v>
      </c>
      <c r="J6">
        <f>'µmol Indicator Protonated'!J6+'µmol Buffer Protonated'!J7</f>
        <v>0.25914634146341459</v>
      </c>
      <c r="K6">
        <f>'µmol Indicator Protonated'!K6+'µmol Buffer Protonated'!K7</f>
        <v>0.26066181714448722</v>
      </c>
      <c r="L6">
        <f>'µmol Indicator Protonated'!L6+'µmol Buffer Protonated'!L7</f>
        <v>0.26171099261599901</v>
      </c>
      <c r="M6">
        <f>'µmol Indicator Protonated'!M6+'µmol Buffer Protonated'!M7</f>
        <v>0.26334304334946179</v>
      </c>
      <c r="N6">
        <f>'µmol Indicator Protonated'!N6+'µmol Buffer Protonated'!N7</f>
        <v>0.26485851903053437</v>
      </c>
      <c r="O6">
        <f>'µmol Indicator Protonated'!O6+'µmol Buffer Protonated'!O7</f>
        <v>0.26614084460682663</v>
      </c>
      <c r="P6">
        <f>'µmol Indicator Protonated'!P6+'µmol Buffer Protonated'!P7</f>
        <v>0.26730659513072863</v>
      </c>
      <c r="Q6">
        <f>'µmol Indicator Protonated'!Q6+'µmol Buffer Protonated'!Q7</f>
        <v>0.26847234565463057</v>
      </c>
      <c r="R6">
        <f>'µmol Indicator Protonated'!R6+'µmol Buffer Protonated'!R7</f>
        <v>0.26928837102136205</v>
      </c>
      <c r="S6">
        <f>'µmol Indicator Protonated'!S6+'µmol Buffer Protonated'!S7</f>
        <v>0.2699878213357032</v>
      </c>
      <c r="T6">
        <f>'µmol Indicator Protonated'!T6+'µmol Buffer Protonated'!T7</f>
        <v>0.2711535718596052</v>
      </c>
      <c r="U6">
        <f>'µmol Indicator Protonated'!U6+'µmol Buffer Protonated'!U7</f>
        <v>0.27185302217394636</v>
      </c>
      <c r="V6">
        <f>'µmol Indicator Protonated'!V6+'µmol Buffer Protonated'!V7</f>
        <v>0.27243589743589741</v>
      </c>
      <c r="W6">
        <f>'µmol Indicator Protonated'!W6+'µmol Buffer Protonated'!W7</f>
        <v>0.27348507290740925</v>
      </c>
      <c r="X6">
        <f>'µmol Indicator Protonated'!X6+'µmol Buffer Protonated'!X7</f>
        <v>0.27453424837892099</v>
      </c>
      <c r="Y6">
        <f>'µmol Indicator Protonated'!Y6+'µmol Buffer Protonated'!Y7</f>
        <v>0.27511712364087204</v>
      </c>
      <c r="Z6">
        <f>'µmol Indicator Protonated'!Z6+'µmol Buffer Protonated'!Z7</f>
        <v>0.27593314900760335</v>
      </c>
      <c r="AA6">
        <f>'µmol Indicator Protonated'!AA6+'µmol Buffer Protonated'!AA7</f>
        <v>0.27651602426955441</v>
      </c>
      <c r="AB6">
        <f>'µmol Indicator Protonated'!AB6+'µmol Buffer Protonated'!AB7</f>
        <v>0.27674917437433483</v>
      </c>
      <c r="AC6">
        <f>'µmol Indicator Protonated'!AC6+'µmol Buffer Protonated'!AC7</f>
        <v>0.27733204963628588</v>
      </c>
      <c r="AD6">
        <f>'µmol Indicator Protonated'!AD6+'µmol Buffer Protonated'!AD7</f>
        <v>0.2777983498458465</v>
      </c>
      <c r="AE6">
        <f>'µmol Indicator Protonated'!AE6+'µmol Buffer Protonated'!AE7</f>
        <v>0.27838122510779761</v>
      </c>
      <c r="AF6">
        <f>'µmol Indicator Protonated'!AF6+'µmol Buffer Protonated'!AF7</f>
        <v>0.27873095026496825</v>
      </c>
      <c r="AG6">
        <f>'µmol Indicator Protonated'!AG6+'µmol Buffer Protonated'!AG7</f>
        <v>0.27931382552691919</v>
      </c>
      <c r="AH6">
        <f>'µmol Indicator Protonated'!AH6+'µmol Buffer Protonated'!AH7</f>
        <v>0.27966355068408982</v>
      </c>
      <c r="AI6">
        <f>'µmol Indicator Protonated'!AI6+'µmol Buffer Protonated'!AI7</f>
        <v>0.28024642594604077</v>
      </c>
      <c r="AJ6">
        <f>'µmol Indicator Protonated'!AJ6+'µmol Buffer Protonated'!AJ7</f>
        <v>0.2805961511032114</v>
      </c>
      <c r="AK6">
        <f>'µmol Indicator Protonated'!AK6+'µmol Buffer Protonated'!AK7</f>
        <v>0.28106245131277219</v>
      </c>
      <c r="AL6">
        <f>'µmol Indicator Protonated'!AL6+'µmol Buffer Protonated'!AL7</f>
        <v>0.28141217646994282</v>
      </c>
      <c r="AM6">
        <f>'µmol Indicator Protonated'!AM6+'µmol Buffer Protonated'!AM7</f>
        <v>0.28164532657472324</v>
      </c>
      <c r="AN6">
        <f>'µmol Indicator Protonated'!AN6+'µmol Buffer Protonated'!AN7</f>
        <v>0.28222820183667424</v>
      </c>
      <c r="AO6">
        <f>'µmol Indicator Protonated'!AO6+'µmol Buffer Protonated'!AO7</f>
        <v>0.28234477688906434</v>
      </c>
      <c r="AP6">
        <f>'µmol Indicator Protonated'!AP6+'µmol Buffer Protonated'!AP7</f>
        <v>0.28257792699384487</v>
      </c>
      <c r="AQ6">
        <f>'µmol Indicator Protonated'!AQ6+'µmol Buffer Protonated'!AQ7</f>
        <v>0.28281107709862519</v>
      </c>
      <c r="AR6">
        <f>'µmol Indicator Protonated'!AR6+'µmol Buffer Protonated'!AR7</f>
        <v>0.2829276521510154</v>
      </c>
      <c r="AS6">
        <f>'µmol Indicator Protonated'!AS6+'µmol Buffer Protonated'!AS7</f>
        <v>0.2829276521510154</v>
      </c>
      <c r="AT6">
        <f>'µmol Indicator Protonated'!AT6+'µmol Buffer Protonated'!AT7</f>
        <v>0.28304422720340555</v>
      </c>
      <c r="AU6">
        <f>'µmol Indicator Protonated'!AU6+'µmol Buffer Protonated'!AU7</f>
        <v>0.28327737730818597</v>
      </c>
      <c r="AV6">
        <f>'µmol Indicator Protonated'!AV6+'µmol Buffer Protonated'!AV7</f>
        <v>0.28327737730818597</v>
      </c>
      <c r="AW6">
        <f>'µmol Indicator Protonated'!AW6+'µmol Buffer Protonated'!AW7</f>
        <v>0.28339395236057613</v>
      </c>
      <c r="AX6">
        <f>'µmol Indicator Protonated'!AX6+'µmol Buffer Protonated'!AX7</f>
        <v>0.28794037940379402</v>
      </c>
      <c r="AY6">
        <f>'µmol Indicator Protonated'!AY6+'µmol Buffer Protonated'!AY7</f>
        <v>0.28817352950857444</v>
      </c>
      <c r="AZ6">
        <f>'µmol Indicator Protonated'!AZ6+'µmol Buffer Protonated'!AZ7</f>
        <v>0.28840667961335481</v>
      </c>
      <c r="BA6">
        <f>'µmol Indicator Protonated'!BA6+'µmol Buffer Protonated'!BA7</f>
        <v>0.28852325466574502</v>
      </c>
      <c r="BB6">
        <f>'µmol Indicator Protonated'!BB6+'µmol Buffer Protonated'!BB7</f>
        <v>0.28852325466574502</v>
      </c>
      <c r="BC6">
        <f>'µmol Indicator Protonated'!BC6+'µmol Buffer Protonated'!BC7</f>
        <v>0.28875640477052539</v>
      </c>
      <c r="BD6">
        <f>'µmol Indicator Protonated'!BD6+'µmol Buffer Protonated'!BD7</f>
        <v>0.28887297982291565</v>
      </c>
      <c r="BE6">
        <f>'µmol Indicator Protonated'!BE6+'µmol Buffer Protonated'!BE7</f>
        <v>0.28898955487530587</v>
      </c>
      <c r="BF6">
        <f>'µmol Indicator Protonated'!BF6+'µmol Buffer Protonated'!BF7</f>
        <v>0.28910612992769602</v>
      </c>
      <c r="BG6">
        <f>'µmol Indicator Protonated'!BG6+'µmol Buffer Protonated'!BG7</f>
        <v>0.28922270498008623</v>
      </c>
      <c r="BH6">
        <f>'µmol Indicator Protonated'!BH6+'µmol Buffer Protonated'!BH7</f>
        <v>0.28957243013725686</v>
      </c>
      <c r="BI6">
        <f>'µmol Indicator Protonated'!BI6+'µmol Buffer Protonated'!BI7</f>
        <v>0.2894558550848666</v>
      </c>
      <c r="BJ6">
        <f>'µmol Indicator Protonated'!BJ6+'µmol Buffer Protonated'!BJ7</f>
        <v>0.28968900518964696</v>
      </c>
      <c r="BK6">
        <f>'µmol Indicator Protonated'!BK6+'µmol Buffer Protonated'!BK7</f>
        <v>0.28968900518964696</v>
      </c>
      <c r="BL6">
        <f>'µmol Indicator Protonated'!BL6+'µmol Buffer Protonated'!BL7</f>
        <v>0.28980558024203718</v>
      </c>
      <c r="BM6">
        <f>'µmol Indicator Protonated'!BM6+'µmol Buffer Protonated'!BM7</f>
        <v>0.28992215529442744</v>
      </c>
      <c r="BN6">
        <f>'µmol Indicator Protonated'!BN6+'µmol Buffer Protonated'!BN7</f>
        <v>0.28992215529442744</v>
      </c>
      <c r="BO6">
        <f>'µmol Indicator Protonated'!BO6+'µmol Buffer Protonated'!BO7</f>
        <v>0.29038845550398823</v>
      </c>
      <c r="BP6">
        <f>'µmol Indicator Protonated'!BP6+'µmol Buffer Protonated'!BP7</f>
        <v>0.29027188045159802</v>
      </c>
      <c r="BQ6">
        <f>'µmol Indicator Protonated'!BQ6+'µmol Buffer Protonated'!BQ7</f>
        <v>0.29073818066115881</v>
      </c>
      <c r="BR6">
        <f>'µmol Indicator Protonated'!BR6+'µmol Buffer Protonated'!BR7</f>
        <v>0.29085475571354896</v>
      </c>
      <c r="BS6">
        <f>'µmol Indicator Protonated'!BS6+'µmol Buffer Protonated'!BS7</f>
        <v>0.29097133076593917</v>
      </c>
      <c r="BT6">
        <f>'µmol Indicator Protonated'!BT6+'µmol Buffer Protonated'!BT7</f>
        <v>0.29132105592310981</v>
      </c>
      <c r="BU6">
        <f>'µmol Indicator Protonated'!BU6+'µmol Buffer Protonated'!BU7</f>
        <v>0.29132105592310981</v>
      </c>
      <c r="BV6">
        <f>'µmol Indicator Protonated'!BV6+'µmol Buffer Protonated'!BV7</f>
        <v>0.29167078108028038</v>
      </c>
      <c r="BW6">
        <f>'µmol Indicator Protonated'!BW6+'µmol Buffer Protonated'!BW7</f>
        <v>0.29167078108028038</v>
      </c>
      <c r="BX6">
        <f>'µmol Indicator Protonated'!BX6+'µmol Buffer Protonated'!BX7</f>
        <v>0.29190393118506075</v>
      </c>
      <c r="BY6">
        <f>'µmol Indicator Protonated'!BY6+'µmol Buffer Protonated'!BY7</f>
        <v>0.29178735613267065</v>
      </c>
      <c r="BZ6">
        <f>'µmol Indicator Protonated'!BZ6+'µmol Buffer Protonated'!BZ7</f>
        <v>0.29213708128984123</v>
      </c>
      <c r="CA6">
        <f>'µmol Indicator Protonated'!CA6+'µmol Buffer Protonated'!CA7</f>
        <v>0.29237023139462159</v>
      </c>
      <c r="CB6">
        <f>'µmol Indicator Protonated'!CB6+'µmol Buffer Protonated'!CB7</f>
        <v>0.29248680644701186</v>
      </c>
      <c r="CC6">
        <f>'µmol Indicator Protonated'!CC6+'µmol Buffer Protonated'!CC7</f>
        <v>0.29260338149940202</v>
      </c>
      <c r="CD6">
        <f>'µmol Indicator Protonated'!CD6+'µmol Buffer Protonated'!CD7</f>
        <v>0.29237023139462159</v>
      </c>
      <c r="CE6">
        <f>'µmol Indicator Protonated'!CE6+'µmol Buffer Protonated'!CE7</f>
        <v>0.29248680644701186</v>
      </c>
      <c r="CF6">
        <f>'µmol Indicator Protonated'!CF6+'µmol Buffer Protonated'!CF7</f>
        <v>0.29260338149940202</v>
      </c>
      <c r="CG6">
        <f>'µmol Indicator Protonated'!CG6+'µmol Buffer Protonated'!CG7</f>
        <v>0.29260338149940202</v>
      </c>
      <c r="CH6">
        <f>'µmol Indicator Protonated'!CH6+'µmol Buffer Protonated'!CH7</f>
        <v>0.29283653160418238</v>
      </c>
      <c r="CI6">
        <f>'µmol Indicator Protonated'!CI6+'µmol Buffer Protonated'!CI7</f>
        <v>0.29283653160418238</v>
      </c>
      <c r="CJ6">
        <f>'µmol Indicator Protonated'!CJ6+'µmol Buffer Protonated'!CJ7</f>
        <v>0.29295310665657259</v>
      </c>
      <c r="CK6">
        <f>'µmol Indicator Protonated'!CK6+'µmol Buffer Protonated'!CK7</f>
        <v>0.29295310665657259</v>
      </c>
      <c r="CL6">
        <f>'µmol Indicator Protonated'!CL6+'µmol Buffer Protonated'!CL7</f>
        <v>0.29318625676135301</v>
      </c>
      <c r="CM6">
        <f>'µmol Indicator Protonated'!CM6+'µmol Buffer Protonated'!CM7</f>
        <v>0.2930696817089628</v>
      </c>
      <c r="CN6">
        <f>'µmol Indicator Protonated'!CN6+'µmol Buffer Protonated'!CN7</f>
        <v>0.29330283181374323</v>
      </c>
      <c r="CO6">
        <f>'µmol Indicator Protonated'!CO6+'µmol Buffer Protonated'!CO7</f>
        <v>0.29341940686613349</v>
      </c>
      <c r="CP6">
        <f>'µmol Indicator Protonated'!CP6+'µmol Buffer Protonated'!CP7</f>
        <v>0.29341940686613349</v>
      </c>
      <c r="CQ6">
        <f>'µmol Indicator Protonated'!CQ6+'µmol Buffer Protonated'!CQ7</f>
        <v>0.29353598191852354</v>
      </c>
      <c r="CR6">
        <f>'µmol Indicator Protonated'!CR6+'µmol Buffer Protonated'!CR7</f>
        <v>0.2936525569709138</v>
      </c>
      <c r="CS6">
        <f>'µmol Indicator Protonated'!CS6+'µmol Buffer Protonated'!CS7</f>
        <v>0.29353598191852354</v>
      </c>
      <c r="CT6">
        <f>'µmol Indicator Protonated'!CT6+'µmol Buffer Protonated'!CT7</f>
        <v>0.29376913202330401</v>
      </c>
      <c r="CU6">
        <f>'µmol Indicator Protonated'!CU6+'µmol Buffer Protonated'!CU7</f>
        <v>0.29388570707569417</v>
      </c>
      <c r="CX6" s="10"/>
      <c r="CZ6" s="11"/>
      <c r="DA6" s="9"/>
      <c r="DB6" s="9"/>
      <c r="DD6" s="11"/>
      <c r="DE6" s="9"/>
      <c r="DF6" s="5"/>
    </row>
    <row r="7" spans="1:110" x14ac:dyDescent="0.25">
      <c r="B7" s="13" t="s">
        <v>5</v>
      </c>
      <c r="C7">
        <f>'µmol Indicator Protonated'!C7+'µmol Buffer Protonated'!C8</f>
        <v>0</v>
      </c>
      <c r="D7">
        <f>'µmol Indicator Protonated'!D7+'µmol Buffer Protonated'!D8</f>
        <v>-7.7654584356290391E-17</v>
      </c>
      <c r="E7">
        <f>'µmol Indicator Protonated'!E7+'µmol Buffer Protonated'!E8</f>
        <v>7.4608033529727918E-2</v>
      </c>
      <c r="F7">
        <f>'µmol Indicator Protonated'!F7+'µmol Buffer Protonated'!F8</f>
        <v>0.10188659578903478</v>
      </c>
      <c r="G7">
        <f>'µmol Indicator Protonated'!G7+'µmol Buffer Protonated'!G8</f>
        <v>0.11272807566132337</v>
      </c>
      <c r="H7">
        <f>'µmol Indicator Protonated'!H7+'µmol Buffer Protonated'!H8</f>
        <v>0.11669162744259018</v>
      </c>
      <c r="I7">
        <f>'µmol Indicator Protonated'!I7+'µmol Buffer Protonated'!I8</f>
        <v>0.12147120459058836</v>
      </c>
      <c r="J7">
        <f>'µmol Indicator Protonated'!J7+'µmol Buffer Protonated'!J8</f>
        <v>0.12391928069078256</v>
      </c>
      <c r="K7">
        <f>'µmol Indicator Protonated'!K7+'µmol Buffer Protonated'!K8</f>
        <v>0.1257844815290258</v>
      </c>
      <c r="L7">
        <f>'µmol Indicator Protonated'!L7+'µmol Buffer Protonated'!L8</f>
        <v>0.12811598257682977</v>
      </c>
      <c r="M7">
        <f>'µmol Indicator Protonated'!M7+'µmol Buffer Protonated'!M8</f>
        <v>0.13056405867702398</v>
      </c>
      <c r="N7">
        <f>'µmol Indicator Protonated'!N7+'µmol Buffer Protonated'!N8</f>
        <v>0.13242925951526718</v>
      </c>
      <c r="O7">
        <f>'µmol Indicator Protonated'!O7+'µmol Buffer Protonated'!O8</f>
        <v>0.13406131024872994</v>
      </c>
      <c r="P7">
        <f>'µmol Indicator Protonated'!P7+'µmol Buffer Protonated'!P8</f>
        <v>0.13569336098219278</v>
      </c>
      <c r="Q7">
        <f>'µmol Indicator Protonated'!Q7+'µmol Buffer Protonated'!Q8</f>
        <v>0.13744198676804575</v>
      </c>
      <c r="R7">
        <f>'µmol Indicator Protonated'!R7+'µmol Buffer Protonated'!R8</f>
        <v>0.13895746244911836</v>
      </c>
      <c r="S7">
        <f>'µmol Indicator Protonated'!S7+'µmol Buffer Protonated'!S8</f>
        <v>0.14047293813019096</v>
      </c>
      <c r="T7">
        <f>'µmol Indicator Protonated'!T7+'µmol Buffer Protonated'!T8</f>
        <v>0.14175526370648317</v>
      </c>
      <c r="U7">
        <f>'µmol Indicator Protonated'!U7+'µmol Buffer Protonated'!U8</f>
        <v>0.14315416433516559</v>
      </c>
      <c r="V7">
        <f>'µmol Indicator Protonated'!V7+'µmol Buffer Protonated'!V8</f>
        <v>0.14431991485906759</v>
      </c>
      <c r="W7">
        <f>'µmol Indicator Protonated'!W7+'µmol Buffer Protonated'!W8</f>
        <v>0.14560224043535977</v>
      </c>
      <c r="X7">
        <f>'µmol Indicator Protonated'!X7+'µmol Buffer Protonated'!X8</f>
        <v>0.14676799095926177</v>
      </c>
      <c r="Y7">
        <f>'µmol Indicator Protonated'!Y7+'µmol Buffer Protonated'!Y8</f>
        <v>0.14793374148316379</v>
      </c>
      <c r="Z7">
        <f>'µmol Indicator Protonated'!Z7+'µmol Buffer Protonated'!Z8</f>
        <v>0.14909949200706579</v>
      </c>
      <c r="AA7">
        <f>'µmol Indicator Protonated'!AA7+'µmol Buffer Protonated'!AA8</f>
        <v>0.15014866747857755</v>
      </c>
      <c r="AB7">
        <f>'µmol Indicator Protonated'!AB7+'µmol Buffer Protonated'!AB8</f>
        <v>0.15131441800247958</v>
      </c>
      <c r="AC7">
        <f>'µmol Indicator Protonated'!AC7+'µmol Buffer Protonated'!AC8</f>
        <v>0.15213044336921097</v>
      </c>
      <c r="AD7">
        <f>'µmol Indicator Protonated'!AD7+'µmol Buffer Protonated'!AD8</f>
        <v>0.153296193893113</v>
      </c>
      <c r="AE7">
        <f>'µmol Indicator Protonated'!AE7+'µmol Buffer Protonated'!AE8</f>
        <v>0.15446194441701494</v>
      </c>
      <c r="AF7">
        <f>'µmol Indicator Protonated'!AF7+'µmol Buffer Protonated'!AF8</f>
        <v>0.15539454483613657</v>
      </c>
      <c r="AG7">
        <f>'µmol Indicator Protonated'!AG7+'µmol Buffer Protonated'!AG8</f>
        <v>0.15609399515047778</v>
      </c>
      <c r="AH7">
        <f>'µmol Indicator Protonated'!AH7+'µmol Buffer Protonated'!AH8</f>
        <v>0.15725974567437975</v>
      </c>
      <c r="AI7">
        <f>'µmol Indicator Protonated'!AI7+'µmol Buffer Protonated'!AI8</f>
        <v>0.15842549619828175</v>
      </c>
      <c r="AJ7">
        <f>'µmol Indicator Protonated'!AJ7+'µmol Buffer Protonated'!AJ8</f>
        <v>0.15924152156501317</v>
      </c>
      <c r="AK7">
        <f>'µmol Indicator Protonated'!AK7+'µmol Buffer Protonated'!AK8</f>
        <v>0.16017412198413478</v>
      </c>
      <c r="AL7">
        <f>'µmol Indicator Protonated'!AL7+'µmol Buffer Protonated'!AL8</f>
        <v>0.16110672240325641</v>
      </c>
      <c r="AM7">
        <f>'µmol Indicator Protonated'!AM7+'µmol Buffer Protonated'!AM8</f>
        <v>0.16203932282237798</v>
      </c>
      <c r="AN7">
        <f>'µmol Indicator Protonated'!AN7+'µmol Buffer Protonated'!AN8</f>
        <v>0.16297192324149959</v>
      </c>
      <c r="AO7">
        <f>'µmol Indicator Protonated'!AO7+'µmol Buffer Protonated'!AO8</f>
        <v>0.16402109871301138</v>
      </c>
      <c r="AP7">
        <f>'µmol Indicator Protonated'!AP7+'µmol Buffer Protonated'!AP8</f>
        <v>0.16472054902735256</v>
      </c>
      <c r="AQ7">
        <f>'µmol Indicator Protonated'!AQ7+'µmol Buffer Protonated'!AQ8</f>
        <v>0.16576972449886435</v>
      </c>
      <c r="AR7">
        <f>'µmol Indicator Protonated'!AR7+'µmol Buffer Protonated'!AR8</f>
        <v>0.16646917481320558</v>
      </c>
      <c r="AS7">
        <f>'µmol Indicator Protonated'!AS7+'µmol Buffer Protonated'!AS8</f>
        <v>0.16740177523232713</v>
      </c>
      <c r="AT7">
        <f>'µmol Indicator Protonated'!AT7+'µmol Buffer Protonated'!AT8</f>
        <v>0.16833437565144876</v>
      </c>
      <c r="AU7">
        <f>'µmol Indicator Protonated'!AU7+'µmol Buffer Protonated'!AU8</f>
        <v>0.16926697607057037</v>
      </c>
      <c r="AV7">
        <f>'µmol Indicator Protonated'!AV7+'µmol Buffer Protonated'!AV8</f>
        <v>0.17008300143730176</v>
      </c>
      <c r="AW7">
        <f>'µmol Indicator Protonated'!AW7+'µmol Buffer Protonated'!AW8</f>
        <v>0.17089902680403318</v>
      </c>
      <c r="AX7">
        <f>'µmol Indicator Protonated'!AX7+'µmol Buffer Protonated'!AX8</f>
        <v>0.17183162722315476</v>
      </c>
      <c r="AY7">
        <f>'µmol Indicator Protonated'!AY7+'µmol Buffer Protonated'!AY8</f>
        <v>0.17253107753749597</v>
      </c>
      <c r="AZ7">
        <f>'µmol Indicator Protonated'!AZ7+'µmol Buffer Protonated'!AZ8</f>
        <v>0.17334710290422739</v>
      </c>
      <c r="BA7">
        <f>'µmol Indicator Protonated'!BA7+'µmol Buffer Protonated'!BA8</f>
        <v>0.17404655321856857</v>
      </c>
      <c r="BB7">
        <f>'µmol Indicator Protonated'!BB7+'µmol Buffer Protonated'!BB8</f>
        <v>0.17474600353290975</v>
      </c>
      <c r="BC7">
        <f>'µmol Indicator Protonated'!BC7+'µmol Buffer Protonated'!BC8</f>
        <v>0.17567860395203133</v>
      </c>
      <c r="BD7">
        <f>'µmol Indicator Protonated'!BD7+'µmol Buffer Protonated'!BD8</f>
        <v>0.17649462931876278</v>
      </c>
      <c r="BE7">
        <f>'µmol Indicator Protonated'!BE7+'µmol Buffer Protonated'!BE8</f>
        <v>0.17707750458071378</v>
      </c>
      <c r="BF7">
        <f>'µmol Indicator Protonated'!BF7+'µmol Buffer Protonated'!BF8</f>
        <v>0.17789352994744517</v>
      </c>
      <c r="BG7">
        <f>'µmol Indicator Protonated'!BG7+'µmol Buffer Protonated'!BG8</f>
        <v>0.17847640520939617</v>
      </c>
      <c r="BH7">
        <f>'µmol Indicator Protonated'!BH7+'µmol Buffer Protonated'!BH8</f>
        <v>0.17940900562851778</v>
      </c>
      <c r="BI7">
        <f>'µmol Indicator Protonated'!BI7+'µmol Buffer Protonated'!BI8</f>
        <v>0.18010845594285899</v>
      </c>
      <c r="BJ7">
        <f>'µmol Indicator Protonated'!BJ7+'µmol Buffer Protonated'!BJ8</f>
        <v>0.18104105636198056</v>
      </c>
      <c r="BK7">
        <f>'µmol Indicator Protonated'!BK7+'µmol Buffer Protonated'!BK8</f>
        <v>0.18150735657154138</v>
      </c>
      <c r="BL7">
        <f>'µmol Indicator Protonated'!BL7+'µmol Buffer Protonated'!BL8</f>
        <v>0.18209023183349241</v>
      </c>
      <c r="BM7">
        <f>'µmol Indicator Protonated'!BM7+'µmol Buffer Protonated'!BM8</f>
        <v>0.18278968214783362</v>
      </c>
      <c r="BN7">
        <f>'µmol Indicator Protonated'!BN7+'µmol Buffer Protonated'!BN8</f>
        <v>0.18337255740978461</v>
      </c>
      <c r="BO7">
        <f>'µmol Indicator Protonated'!BO7+'µmol Buffer Protonated'!BO8</f>
        <v>0.1840720077241258</v>
      </c>
      <c r="BP7">
        <f>'µmol Indicator Protonated'!BP7+'µmol Buffer Protonated'!BP8</f>
        <v>0.18465488298607682</v>
      </c>
      <c r="BQ7">
        <f>'µmol Indicator Protonated'!BQ7+'µmol Buffer Protonated'!BQ8</f>
        <v>0.18535433330041801</v>
      </c>
      <c r="BR7">
        <f>'µmol Indicator Protonated'!BR7+'µmol Buffer Protonated'!BR8</f>
        <v>0.18593720856236898</v>
      </c>
      <c r="BS7">
        <f>'µmol Indicator Protonated'!BS7+'µmol Buffer Protonated'!BS8</f>
        <v>0.18663665887671022</v>
      </c>
      <c r="BT7">
        <f>'µmol Indicator Protonated'!BT7+'µmol Buffer Protonated'!BT8</f>
        <v>0.18721953413866121</v>
      </c>
      <c r="BU7">
        <f>'µmol Indicator Protonated'!BU7+'µmol Buffer Protonated'!BU8</f>
        <v>0.18791898445300234</v>
      </c>
      <c r="BV7">
        <f>'µmol Indicator Protonated'!BV7+'µmol Buffer Protonated'!BV8</f>
        <v>0.18838528466256318</v>
      </c>
      <c r="BW7">
        <f>'µmol Indicator Protonated'!BW7+'µmol Buffer Protonated'!BW8</f>
        <v>0.18885158487212397</v>
      </c>
      <c r="BX7">
        <f>'µmol Indicator Protonated'!BX7+'µmol Buffer Protonated'!BX8</f>
        <v>0.18955103518646518</v>
      </c>
      <c r="BY7">
        <f>'µmol Indicator Protonated'!BY7+'µmol Buffer Protonated'!BY8</f>
        <v>0.19013391044841618</v>
      </c>
      <c r="BZ7">
        <f>'µmol Indicator Protonated'!BZ7+'µmol Buffer Protonated'!BZ8</f>
        <v>0.19083336076275736</v>
      </c>
      <c r="CA7">
        <f>'µmol Indicator Protonated'!CA7+'µmol Buffer Protonated'!CA8</f>
        <v>0.19164938612948881</v>
      </c>
      <c r="CB7">
        <f>'µmol Indicator Protonated'!CB7+'µmol Buffer Protonated'!CB8</f>
        <v>0.19234883644383005</v>
      </c>
      <c r="CC7">
        <f>'µmol Indicator Protonated'!CC7+'µmol Buffer Protonated'!CC8</f>
        <v>0.19281513665339078</v>
      </c>
      <c r="CD7">
        <f>'µmol Indicator Protonated'!CD7+'µmol Buffer Protonated'!CD8</f>
        <v>0.19339801191534178</v>
      </c>
      <c r="CE7">
        <f>'µmol Indicator Protonated'!CE7+'µmol Buffer Protonated'!CE8</f>
        <v>0.19398088717729281</v>
      </c>
      <c r="CF7">
        <f>'µmol Indicator Protonated'!CF7+'µmol Buffer Protonated'!CF8</f>
        <v>0.19456376243924381</v>
      </c>
      <c r="CG7">
        <f>'µmol Indicator Protonated'!CG7+'µmol Buffer Protonated'!CG8</f>
        <v>0.19503006264880463</v>
      </c>
      <c r="CH7">
        <f>'µmol Indicator Protonated'!CH7+'µmol Buffer Protonated'!CH8</f>
        <v>0.19572951296314578</v>
      </c>
      <c r="CI7">
        <f>'µmol Indicator Protonated'!CI7+'µmol Buffer Protonated'!CI8</f>
        <v>0.19607923812031641</v>
      </c>
      <c r="CJ7">
        <f>'µmol Indicator Protonated'!CJ7+'µmol Buffer Protonated'!CJ8</f>
        <v>0.19689526348704778</v>
      </c>
      <c r="CK7">
        <f>'µmol Indicator Protonated'!CK7+'µmol Buffer Protonated'!CK8</f>
        <v>0.19736156369660857</v>
      </c>
      <c r="CL7">
        <f>'µmol Indicator Protonated'!CL7+'µmol Buffer Protonated'!CL8</f>
        <v>0.19806101401094978</v>
      </c>
      <c r="CM7">
        <f>'µmol Indicator Protonated'!CM7+'µmol Buffer Protonated'!CM8</f>
        <v>0.19841073916812038</v>
      </c>
      <c r="CN7">
        <f>'µmol Indicator Protonated'!CN7+'µmol Buffer Protonated'!CN8</f>
        <v>0.1988770393776812</v>
      </c>
      <c r="CO7">
        <f>'µmol Indicator Protonated'!CO7+'µmol Buffer Protonated'!CO8</f>
        <v>0.19957648969202232</v>
      </c>
      <c r="CP7">
        <f>'µmol Indicator Protonated'!CP7+'µmol Buffer Protonated'!CP8</f>
        <v>0.20004278990158322</v>
      </c>
      <c r="CQ7">
        <f>'µmol Indicator Protonated'!CQ7+'µmol Buffer Protonated'!CQ8</f>
        <v>0.20062566516353417</v>
      </c>
      <c r="CR7">
        <f>'µmol Indicator Protonated'!CR7+'µmol Buffer Protonated'!CR8</f>
        <v>0.20109196537309498</v>
      </c>
      <c r="CS7">
        <f>'µmol Indicator Protonated'!CS7+'µmol Buffer Protonated'!CS8</f>
        <v>0.2015582655826558</v>
      </c>
      <c r="CT7">
        <f>'µmol Indicator Protonated'!CT7+'µmol Buffer Protonated'!CT8</f>
        <v>0.20202456579221656</v>
      </c>
      <c r="CU7">
        <f>'µmol Indicator Protonated'!CU7+'µmol Buffer Protonated'!CU8</f>
        <v>0.2027240161065578</v>
      </c>
      <c r="CX7" s="10"/>
      <c r="CZ7" s="11"/>
      <c r="DA7" s="9"/>
      <c r="DB7" s="9"/>
      <c r="DD7" s="11"/>
      <c r="DE7" s="9"/>
      <c r="DF7" s="5"/>
    </row>
    <row r="8" spans="1:110" x14ac:dyDescent="0.25">
      <c r="B8" s="13" t="s">
        <v>14</v>
      </c>
      <c r="C8">
        <f>'µmol Indicator Protonated'!C8+'µmol Buffer Protonated'!C9</f>
        <v>0</v>
      </c>
      <c r="D8">
        <f>'µmol Indicator Protonated'!D8+'µmol Buffer Protonated'!D9</f>
        <v>-3.182498930252467E-2</v>
      </c>
      <c r="E8">
        <f>'µmol Indicator Protonated'!E8+'µmol Buffer Protonated'!E9</f>
        <v>2.9959788464281316E-2</v>
      </c>
      <c r="F8">
        <f>'µmol Indicator Protonated'!F8+'µmol Buffer Protonated'!F9</f>
        <v>5.5139999780564566E-2</v>
      </c>
      <c r="G8">
        <f>'µmol Indicator Protonated'!G8+'µmol Buffer Protonated'!G9</f>
        <v>6.4466003971780553E-2</v>
      </c>
      <c r="H8">
        <f>'µmol Indicator Protonated'!H8+'µmol Buffer Protonated'!H9</f>
        <v>6.8312980700657153E-2</v>
      </c>
      <c r="I8">
        <f>'µmol Indicator Protonated'!I8+'µmol Buffer Protonated'!I9</f>
        <v>7.0178181538900361E-2</v>
      </c>
      <c r="J8">
        <f>'µmol Indicator Protonated'!J8+'µmol Buffer Protonated'!J9</f>
        <v>7.1343932062802332E-2</v>
      </c>
      <c r="K8">
        <f>'µmol Indicator Protonated'!K8+'µmol Buffer Protonated'!K9</f>
        <v>7.2276532481923922E-2</v>
      </c>
      <c r="L8">
        <f>'µmol Indicator Protonated'!L8+'µmol Buffer Protonated'!L9</f>
        <v>7.2626257639094541E-2</v>
      </c>
      <c r="M8">
        <f>'µmol Indicator Protonated'!M8+'µmol Buffer Protonated'!M9</f>
        <v>7.2975982796265132E-2</v>
      </c>
      <c r="N8">
        <f>'µmol Indicator Protonated'!N8+'µmol Buffer Protonated'!N9</f>
        <v>7.3558858058216145E-2</v>
      </c>
      <c r="O8">
        <f>'µmol Indicator Protonated'!O8+'µmol Buffer Protonated'!O9</f>
        <v>7.4141733320167144E-2</v>
      </c>
      <c r="P8">
        <f>'µmol Indicator Protonated'!P8+'µmol Buffer Protonated'!P9</f>
        <v>7.4491458477337749E-2</v>
      </c>
      <c r="Q8">
        <f>'µmol Indicator Protonated'!Q8+'µmol Buffer Protonated'!Q9</f>
        <v>7.4724608582118171E-2</v>
      </c>
      <c r="R8">
        <f>'µmol Indicator Protonated'!R8+'µmol Buffer Protonated'!R9</f>
        <v>7.5074333739288734E-2</v>
      </c>
      <c r="S8">
        <f>'µmol Indicator Protonated'!S8+'µmol Buffer Protonated'!S9</f>
        <v>7.5190908791678945E-2</v>
      </c>
      <c r="T8">
        <f>'µmol Indicator Protonated'!T8+'µmol Buffer Protonated'!T9</f>
        <v>7.5657209001239747E-2</v>
      </c>
      <c r="U8">
        <f>'µmol Indicator Protonated'!U8+'µmol Buffer Protonated'!U9</f>
        <v>7.5890359106020142E-2</v>
      </c>
      <c r="V8">
        <f>'µmol Indicator Protonated'!V8+'µmol Buffer Protonated'!V9</f>
        <v>7.612350921080055E-2</v>
      </c>
      <c r="W8">
        <f>'µmol Indicator Protonated'!W8+'µmol Buffer Protonated'!W9</f>
        <v>7.6240084263190747E-2</v>
      </c>
      <c r="X8">
        <f>'µmol Indicator Protonated'!X8+'µmol Buffer Protonated'!X9</f>
        <v>7.6356659315580971E-2</v>
      </c>
      <c r="Y8">
        <f>'µmol Indicator Protonated'!Y8+'µmol Buffer Protonated'!Y9</f>
        <v>7.6589809420361338E-2</v>
      </c>
      <c r="Z8">
        <f>'µmol Indicator Protonated'!Z8+'µmol Buffer Protonated'!Z9</f>
        <v>7.6706384472751563E-2</v>
      </c>
      <c r="AA8">
        <f>'µmol Indicator Protonated'!AA8+'µmol Buffer Protonated'!AA9</f>
        <v>7.6939534577531957E-2</v>
      </c>
      <c r="AB8">
        <f>'µmol Indicator Protonated'!AB8+'µmol Buffer Protonated'!AB9</f>
        <v>7.7056109629922154E-2</v>
      </c>
      <c r="AC8">
        <f>'µmol Indicator Protonated'!AC8+'µmol Buffer Protonated'!AC9</f>
        <v>7.7056109629922154E-2</v>
      </c>
      <c r="AD8">
        <f>'µmol Indicator Protonated'!AD8+'µmol Buffer Protonated'!AD9</f>
        <v>7.7405834787092745E-2</v>
      </c>
      <c r="AE8">
        <f>'µmol Indicator Protonated'!AE8+'µmol Buffer Protonated'!AE9</f>
        <v>7.7522409839482956E-2</v>
      </c>
      <c r="AF8">
        <f>'µmol Indicator Protonated'!AF8+'µmol Buffer Protonated'!AF9</f>
        <v>7.7405834787092745E-2</v>
      </c>
      <c r="AG8">
        <f>'µmol Indicator Protonated'!AG8+'µmol Buffer Protonated'!AG9</f>
        <v>7.7755559944263364E-2</v>
      </c>
      <c r="AH8">
        <f>'µmol Indicator Protonated'!AH8+'µmol Buffer Protonated'!AH9</f>
        <v>7.7755559944263364E-2</v>
      </c>
      <c r="AI8">
        <f>'µmol Indicator Protonated'!AI8+'µmol Buffer Protonated'!AI9</f>
        <v>7.7872134996653533E-2</v>
      </c>
      <c r="AJ8">
        <f>'µmol Indicator Protonated'!AJ8+'µmol Buffer Protonated'!AJ9</f>
        <v>7.7872134996653533E-2</v>
      </c>
      <c r="AK8">
        <f>'µmol Indicator Protonated'!AK8+'µmol Buffer Protonated'!AK9</f>
        <v>7.8105285101433969E-2</v>
      </c>
      <c r="AL8">
        <f>'µmol Indicator Protonated'!AL8+'µmol Buffer Protonated'!AL9</f>
        <v>7.8105285101433969E-2</v>
      </c>
      <c r="AM8">
        <f>'µmol Indicator Protonated'!AM8+'µmol Buffer Protonated'!AM9</f>
        <v>7.8105285101433969E-2</v>
      </c>
      <c r="AN8">
        <f>'µmol Indicator Protonated'!AN8+'µmol Buffer Protonated'!AN9</f>
        <v>7.822186015382418E-2</v>
      </c>
      <c r="AO8">
        <f>'µmol Indicator Protonated'!AO8+'µmol Buffer Protonated'!AO9</f>
        <v>7.8571585310994743E-2</v>
      </c>
      <c r="AP8">
        <f>'µmol Indicator Protonated'!AP8+'µmol Buffer Protonated'!AP9</f>
        <v>7.8571585310994729E-2</v>
      </c>
      <c r="AQ8">
        <f>'µmol Indicator Protonated'!AQ8+'µmol Buffer Protonated'!AQ9</f>
        <v>7.8688160363384954E-2</v>
      </c>
      <c r="AR8">
        <f>'µmol Indicator Protonated'!AR8+'µmol Buffer Protonated'!AR9</f>
        <v>7.8688160363384954E-2</v>
      </c>
      <c r="AS8">
        <f>'µmol Indicator Protonated'!AS8+'µmol Buffer Protonated'!AS9</f>
        <v>7.8571585310994743E-2</v>
      </c>
      <c r="AT8">
        <f>'µmol Indicator Protonated'!AT8+'µmol Buffer Protonated'!AT9</f>
        <v>7.8804735415775137E-2</v>
      </c>
      <c r="AU8">
        <f>'µmol Indicator Protonated'!AU8+'µmol Buffer Protonated'!AU9</f>
        <v>7.8921310468165376E-2</v>
      </c>
      <c r="AV8">
        <f>'µmol Indicator Protonated'!AV8+'µmol Buffer Protonated'!AV9</f>
        <v>7.9037885520555545E-2</v>
      </c>
      <c r="AW8">
        <f>'µmol Indicator Protonated'!AW8+'µmol Buffer Protonated'!AW9</f>
        <v>7.8921310468165376E-2</v>
      </c>
      <c r="AX8">
        <f>'µmol Indicator Protonated'!AX8+'µmol Buffer Protonated'!AX9</f>
        <v>7.9037885520555545E-2</v>
      </c>
      <c r="AY8">
        <f>'µmol Indicator Protonated'!AY8+'µmol Buffer Protonated'!AY9</f>
        <v>7.915446057294577E-2</v>
      </c>
      <c r="AZ8">
        <f>'µmol Indicator Protonated'!AZ8+'µmol Buffer Protonated'!AZ9</f>
        <v>7.9037885520555545E-2</v>
      </c>
      <c r="BA8">
        <f>'µmol Indicator Protonated'!BA8+'µmol Buffer Protonated'!BA9</f>
        <v>7.9037885520555545E-2</v>
      </c>
      <c r="BB8">
        <f>'µmol Indicator Protonated'!BB8+'µmol Buffer Protonated'!BB9</f>
        <v>7.9387610677726136E-2</v>
      </c>
      <c r="BC8">
        <f>'µmol Indicator Protonated'!BC8+'µmol Buffer Protonated'!BC9</f>
        <v>7.9271035625335939E-2</v>
      </c>
      <c r="BD8">
        <f>'µmol Indicator Protonated'!BD8+'µmol Buffer Protonated'!BD9</f>
        <v>7.9504185730116361E-2</v>
      </c>
      <c r="BE8">
        <f>'µmol Indicator Protonated'!BE8+'µmol Buffer Protonated'!BE9</f>
        <v>7.9271035625335953E-2</v>
      </c>
      <c r="BF8">
        <f>'µmol Indicator Protonated'!BF8+'µmol Buffer Protonated'!BF9</f>
        <v>7.9504185730116361E-2</v>
      </c>
      <c r="BG8">
        <f>'µmol Indicator Protonated'!BG8+'µmol Buffer Protonated'!BG9</f>
        <v>7.9504185730116361E-2</v>
      </c>
      <c r="BH8">
        <f>'µmol Indicator Protonated'!BH8+'µmol Buffer Protonated'!BH9</f>
        <v>7.9737335834896755E-2</v>
      </c>
      <c r="BI8">
        <f>'µmol Indicator Protonated'!BI8+'µmol Buffer Protonated'!BI9</f>
        <v>7.9737335834896755E-2</v>
      </c>
      <c r="BJ8">
        <f>'µmol Indicator Protonated'!BJ8+'µmol Buffer Protonated'!BJ9</f>
        <v>7.9504185730116361E-2</v>
      </c>
      <c r="BK8">
        <f>'µmol Indicator Protonated'!BK8+'µmol Buffer Protonated'!BK9</f>
        <v>7.9737335834896755E-2</v>
      </c>
      <c r="BL8">
        <f>'µmol Indicator Protonated'!BL8+'µmol Buffer Protonated'!BL9</f>
        <v>7.9620760782506586E-2</v>
      </c>
      <c r="BM8">
        <f>'µmol Indicator Protonated'!BM8+'µmol Buffer Protonated'!BM9</f>
        <v>7.9620760782506586E-2</v>
      </c>
      <c r="BN8">
        <f>'µmol Indicator Protonated'!BN8+'µmol Buffer Protonated'!BN9</f>
        <v>7.9737335834896755E-2</v>
      </c>
      <c r="BO8">
        <f>'µmol Indicator Protonated'!BO8+'µmol Buffer Protonated'!BO9</f>
        <v>7.9737335834896755E-2</v>
      </c>
      <c r="BP8">
        <f>'µmol Indicator Protonated'!BP8+'µmol Buffer Protonated'!BP9</f>
        <v>7.9970485939677163E-2</v>
      </c>
      <c r="BQ8">
        <f>'µmol Indicator Protonated'!BQ8+'µmol Buffer Protonated'!BQ9</f>
        <v>7.9853910887286952E-2</v>
      </c>
      <c r="BR8">
        <f>'µmol Indicator Protonated'!BR8+'µmol Buffer Protonated'!BR9</f>
        <v>7.9853910887286952E-2</v>
      </c>
      <c r="BS8">
        <f>'µmol Indicator Protonated'!BS8+'µmol Buffer Protonated'!BS9</f>
        <v>8.008706099206736E-2</v>
      </c>
      <c r="BT8">
        <f>'µmol Indicator Protonated'!BT8+'µmol Buffer Protonated'!BT9</f>
        <v>7.9853910887286952E-2</v>
      </c>
      <c r="BU8">
        <f>'µmol Indicator Protonated'!BU8+'µmol Buffer Protonated'!BU9</f>
        <v>8.008706099206736E-2</v>
      </c>
      <c r="BV8">
        <f>'µmol Indicator Protonated'!BV8+'µmol Buffer Protonated'!BV9</f>
        <v>8.008706099206736E-2</v>
      </c>
      <c r="BW8">
        <f>'µmol Indicator Protonated'!BW8+'µmol Buffer Protonated'!BW9</f>
        <v>8.008706099206736E-2</v>
      </c>
      <c r="BX8">
        <f>'µmol Indicator Protonated'!BX8+'µmol Buffer Protonated'!BX9</f>
        <v>8.0203636044457571E-2</v>
      </c>
      <c r="BY8">
        <f>'µmol Indicator Protonated'!BY8+'µmol Buffer Protonated'!BY9</f>
        <v>7.9970485939677163E-2</v>
      </c>
      <c r="BZ8">
        <f>'µmol Indicator Protonated'!BZ8+'µmol Buffer Protonated'!BZ9</f>
        <v>8.0320211096847755E-2</v>
      </c>
      <c r="CA8">
        <f>'µmol Indicator Protonated'!CA8+'µmol Buffer Protonated'!CA9</f>
        <v>8.1019661411188937E-2</v>
      </c>
      <c r="CB8">
        <f>'µmol Indicator Protonated'!CB8+'µmol Buffer Protonated'!CB9</f>
        <v>8.1252811515969331E-2</v>
      </c>
      <c r="CC8">
        <f>'µmol Indicator Protonated'!CC8+'µmol Buffer Protonated'!CC9</f>
        <v>8.1019661411188937E-2</v>
      </c>
      <c r="CD8">
        <f>'µmol Indicator Protonated'!CD8+'µmol Buffer Protonated'!CD9</f>
        <v>8.1019661411188937E-2</v>
      </c>
      <c r="CE8">
        <f>'µmol Indicator Protonated'!CE8+'µmol Buffer Protonated'!CE9</f>
        <v>8.0903086358798754E-2</v>
      </c>
      <c r="CF8">
        <f>'µmol Indicator Protonated'!CF8+'µmol Buffer Protonated'!CF9</f>
        <v>8.1136236463579162E-2</v>
      </c>
      <c r="CG8">
        <f>'µmol Indicator Protonated'!CG8+'µmol Buffer Protonated'!CG9</f>
        <v>8.0786511306408543E-2</v>
      </c>
      <c r="CH8">
        <f>'µmol Indicator Protonated'!CH8+'µmol Buffer Protonated'!CH9</f>
        <v>8.1252811515969331E-2</v>
      </c>
      <c r="CI8">
        <f>'µmol Indicator Protonated'!CI8+'µmol Buffer Protonated'!CI9</f>
        <v>8.0903086358798754E-2</v>
      </c>
      <c r="CJ8">
        <f>'µmol Indicator Protonated'!CJ8+'µmol Buffer Protonated'!CJ9</f>
        <v>8.1136236463579148E-2</v>
      </c>
      <c r="CK8">
        <f>'µmol Indicator Protonated'!CK8+'µmol Buffer Protonated'!CK9</f>
        <v>8.1252811515969331E-2</v>
      </c>
      <c r="CL8">
        <f>'µmol Indicator Protonated'!CL8+'µmol Buffer Protonated'!CL9</f>
        <v>8.1136236463579162E-2</v>
      </c>
      <c r="CM8">
        <f>'µmol Indicator Protonated'!CM8+'µmol Buffer Protonated'!CM9</f>
        <v>8.136938656835957E-2</v>
      </c>
      <c r="CN8">
        <f>'µmol Indicator Protonated'!CN8+'µmol Buffer Protonated'!CN9</f>
        <v>8.1252811515969331E-2</v>
      </c>
      <c r="CO8">
        <f>'µmol Indicator Protonated'!CO8+'µmol Buffer Protonated'!CO9</f>
        <v>8.136938656835957E-2</v>
      </c>
      <c r="CP8">
        <f>'µmol Indicator Protonated'!CP8+'µmol Buffer Protonated'!CP9</f>
        <v>8.136938656835957E-2</v>
      </c>
      <c r="CQ8">
        <f>'µmol Indicator Protonated'!CQ8+'µmol Buffer Protonated'!CQ9</f>
        <v>8.1485961620749794E-2</v>
      </c>
      <c r="CR8">
        <f>'µmol Indicator Protonated'!CR8+'µmol Buffer Protonated'!CR9</f>
        <v>8.1602536673139964E-2</v>
      </c>
      <c r="CS8">
        <f>'µmol Indicator Protonated'!CS8+'µmol Buffer Protonated'!CS9</f>
        <v>8.1485961620749739E-2</v>
      </c>
      <c r="CT8">
        <f>'µmol Indicator Protonated'!CT8+'µmol Buffer Protonated'!CT9</f>
        <v>8.1485961620749794E-2</v>
      </c>
      <c r="CU8">
        <f>'µmol Indicator Protonated'!CU8+'µmol Buffer Protonated'!CU9</f>
        <v>8.1719111725530133E-2</v>
      </c>
      <c r="CX8" s="10"/>
      <c r="CZ8" s="11"/>
      <c r="DA8" s="9"/>
      <c r="DB8" s="9"/>
      <c r="DD8" s="11"/>
      <c r="DE8" s="9"/>
      <c r="DF8" s="5"/>
    </row>
    <row r="10" spans="1:110" x14ac:dyDescent="0.25">
      <c r="B10" s="14"/>
      <c r="CX10" s="10"/>
      <c r="DD10" s="11"/>
      <c r="DF10" s="5"/>
    </row>
    <row r="11" spans="1:110" x14ac:dyDescent="0.25">
      <c r="B11" s="14"/>
      <c r="CX11" s="10"/>
      <c r="DD11" s="11"/>
      <c r="DF11" s="7"/>
    </row>
    <row r="12" spans="1:110" x14ac:dyDescent="0.25">
      <c r="B12" s="14"/>
      <c r="CX12" s="10"/>
      <c r="DD12" s="11"/>
      <c r="DF12" s="7"/>
    </row>
    <row r="13" spans="1:110" x14ac:dyDescent="0.25">
      <c r="B13" s="15"/>
    </row>
    <row r="14" spans="1:110" x14ac:dyDescent="0.25">
      <c r="A14" t="s">
        <v>28</v>
      </c>
    </row>
    <row r="15" spans="1:110" x14ac:dyDescent="0.25">
      <c r="B15" t="s">
        <v>4</v>
      </c>
      <c r="C15">
        <v>0</v>
      </c>
      <c r="D15">
        <v>15</v>
      </c>
      <c r="E15">
        <v>30</v>
      </c>
      <c r="F15">
        <v>45</v>
      </c>
      <c r="G15">
        <v>60</v>
      </c>
      <c r="H15">
        <v>75</v>
      </c>
      <c r="I15">
        <v>90</v>
      </c>
      <c r="J15">
        <v>105</v>
      </c>
      <c r="K15">
        <v>120</v>
      </c>
      <c r="L15">
        <v>135</v>
      </c>
      <c r="M15">
        <v>150</v>
      </c>
      <c r="N15">
        <v>165</v>
      </c>
      <c r="O15">
        <v>180</v>
      </c>
      <c r="P15">
        <v>195</v>
      </c>
      <c r="Q15">
        <v>210</v>
      </c>
      <c r="R15">
        <v>225</v>
      </c>
      <c r="S15">
        <v>240</v>
      </c>
      <c r="T15">
        <v>255</v>
      </c>
      <c r="U15">
        <v>270</v>
      </c>
      <c r="V15">
        <v>285</v>
      </c>
      <c r="W15">
        <v>300</v>
      </c>
      <c r="X15">
        <v>315</v>
      </c>
      <c r="Y15">
        <v>330</v>
      </c>
      <c r="Z15">
        <v>345</v>
      </c>
      <c r="AA15">
        <v>360</v>
      </c>
      <c r="AB15">
        <v>375</v>
      </c>
      <c r="AC15">
        <v>390</v>
      </c>
      <c r="AD15">
        <v>405</v>
      </c>
      <c r="AE15">
        <v>420</v>
      </c>
      <c r="AF15">
        <v>435</v>
      </c>
      <c r="AG15">
        <v>450</v>
      </c>
      <c r="AH15">
        <v>465</v>
      </c>
      <c r="AI15">
        <v>480</v>
      </c>
      <c r="AJ15">
        <v>495</v>
      </c>
      <c r="AK15">
        <v>510</v>
      </c>
      <c r="AL15">
        <v>525</v>
      </c>
      <c r="AM15">
        <v>540</v>
      </c>
      <c r="AN15">
        <v>555</v>
      </c>
      <c r="AO15">
        <v>570</v>
      </c>
      <c r="AP15">
        <v>585</v>
      </c>
      <c r="AQ15">
        <v>600</v>
      </c>
      <c r="AR15">
        <v>615</v>
      </c>
      <c r="AS15">
        <v>630</v>
      </c>
      <c r="AT15">
        <v>645</v>
      </c>
      <c r="AU15">
        <v>660</v>
      </c>
      <c r="AV15">
        <v>675</v>
      </c>
      <c r="AW15">
        <v>690</v>
      </c>
      <c r="AX15">
        <v>705</v>
      </c>
      <c r="AY15">
        <v>720</v>
      </c>
      <c r="AZ15">
        <v>735</v>
      </c>
      <c r="BA15">
        <v>750</v>
      </c>
      <c r="BB15">
        <v>765</v>
      </c>
      <c r="BC15">
        <v>780</v>
      </c>
      <c r="BD15">
        <v>795</v>
      </c>
      <c r="BE15">
        <v>810</v>
      </c>
      <c r="BF15">
        <v>825</v>
      </c>
      <c r="BG15">
        <v>840</v>
      </c>
      <c r="BH15">
        <v>855</v>
      </c>
      <c r="BI15">
        <v>870</v>
      </c>
      <c r="BJ15">
        <v>885</v>
      </c>
      <c r="BK15">
        <v>900</v>
      </c>
      <c r="BL15">
        <v>915</v>
      </c>
      <c r="BM15">
        <v>930</v>
      </c>
      <c r="BN15">
        <v>945</v>
      </c>
      <c r="BO15">
        <v>960</v>
      </c>
      <c r="BP15">
        <v>975</v>
      </c>
      <c r="BQ15">
        <v>990</v>
      </c>
      <c r="BR15">
        <v>1005</v>
      </c>
      <c r="BS15">
        <v>1020</v>
      </c>
      <c r="BT15">
        <v>1035</v>
      </c>
      <c r="BU15">
        <v>1050</v>
      </c>
      <c r="BV15">
        <v>1065</v>
      </c>
      <c r="BW15">
        <v>1080</v>
      </c>
      <c r="BX15">
        <v>1095</v>
      </c>
      <c r="BY15">
        <v>1110</v>
      </c>
      <c r="BZ15">
        <v>1125</v>
      </c>
      <c r="CA15">
        <v>1140</v>
      </c>
      <c r="CB15">
        <v>1155</v>
      </c>
      <c r="CC15">
        <v>1170</v>
      </c>
      <c r="CD15">
        <v>1185</v>
      </c>
      <c r="CE15">
        <v>1200</v>
      </c>
      <c r="CF15">
        <v>1215</v>
      </c>
      <c r="CG15">
        <v>1230</v>
      </c>
      <c r="CH15">
        <v>1245</v>
      </c>
      <c r="CI15">
        <v>1260</v>
      </c>
      <c r="CJ15">
        <v>1275</v>
      </c>
      <c r="CK15">
        <v>1290</v>
      </c>
      <c r="CL15">
        <v>1305</v>
      </c>
      <c r="CM15">
        <v>1320</v>
      </c>
      <c r="CN15">
        <v>1335</v>
      </c>
      <c r="CO15">
        <v>1350</v>
      </c>
      <c r="CP15">
        <v>1365</v>
      </c>
      <c r="CQ15">
        <v>1380</v>
      </c>
      <c r="CR15">
        <v>1395</v>
      </c>
      <c r="CS15">
        <v>1410</v>
      </c>
      <c r="CT15">
        <v>1425</v>
      </c>
      <c r="CU15">
        <v>1440</v>
      </c>
      <c r="DF15"/>
    </row>
    <row r="16" spans="1:110" x14ac:dyDescent="0.25">
      <c r="A16">
        <v>1</v>
      </c>
      <c r="B16" s="13" t="s">
        <v>10</v>
      </c>
      <c r="C16">
        <f>'µmol Indicator Protonated'!C16+'µmol Buffer Protonated'!C17</f>
        <v>0</v>
      </c>
      <c r="D16">
        <f>'µmol Indicator Protonated'!D16+'µmol Buffer Protonated'!D17</f>
        <v>0.10072084526513284</v>
      </c>
      <c r="E16">
        <f>'µmol Indicator Protonated'!E16+'µmol Buffer Protonated'!E17</f>
        <v>0.21231814291827128</v>
      </c>
      <c r="F16">
        <f>'µmol Indicator Protonated'!F16+'µmol Buffer Protonated'!F17</f>
        <v>0.25592887001744524</v>
      </c>
      <c r="G16">
        <f>'µmol Indicator Protonated'!G16+'µmol Buffer Protonated'!G17</f>
        <v>0.27247086995161451</v>
      </c>
      <c r="H16">
        <f>'µmol Indicator Protonated'!H16+'µmol Buffer Protonated'!H17</f>
        <v>0.27985007076791413</v>
      </c>
      <c r="I16">
        <f>'µmol Indicator Protonated'!I16+'µmol Buffer Protonated'!I17</f>
        <v>0.28408174516967849</v>
      </c>
      <c r="J16">
        <f>'µmol Indicator Protonated'!J16+'µmol Buffer Protonated'!J17</f>
        <v>0.28719429906849681</v>
      </c>
      <c r="K16">
        <f>'µmol Indicator Protonated'!K16+'µmol Buffer Protonated'!K17</f>
        <v>0.29092470074498317</v>
      </c>
      <c r="L16">
        <f>'µmol Indicator Protonated'!L16+'µmol Buffer Protonated'!L17</f>
        <v>0.29326785929802618</v>
      </c>
      <c r="M16">
        <f>'µmol Indicator Protonated'!M16+'µmol Buffer Protonated'!M17</f>
        <v>0.29577422292441552</v>
      </c>
      <c r="N16">
        <f>'µmol Indicator Protonated'!N16+'µmol Buffer Protonated'!N17</f>
        <v>0.2986069966974973</v>
      </c>
      <c r="O16">
        <f>'µmol Indicator Protonated'!O16+'µmol Buffer Protonated'!O17</f>
        <v>0.30037893749382838</v>
      </c>
      <c r="P16">
        <f>'µmol Indicator Protonated'!P16+'µmol Buffer Protonated'!P17</f>
        <v>0.30286198610973963</v>
      </c>
      <c r="Q16">
        <f>'µmol Indicator Protonated'!Q16+'µmol Buffer Protonated'!Q17</f>
        <v>0.30518182965230461</v>
      </c>
      <c r="R16">
        <f>'µmol Indicator Protonated'!R16+'µmol Buffer Protonated'!R17</f>
        <v>0.30712863302722093</v>
      </c>
      <c r="S16">
        <f>'µmol Indicator Protonated'!S16+'µmol Buffer Protonated'!S17</f>
        <v>0.30934355902263477</v>
      </c>
      <c r="T16">
        <f>'µmol Indicator Protonated'!T16+'µmol Buffer Protonated'!T17</f>
        <v>0.31127870489231213</v>
      </c>
      <c r="U16">
        <f>'µmol Indicator Protonated'!U16+'µmol Buffer Protonated'!U17</f>
        <v>0.3133420833196186</v>
      </c>
      <c r="V16">
        <f>'µmol Indicator Protonated'!V16+'µmol Buffer Protonated'!V17</f>
        <v>0.31520728415786181</v>
      </c>
      <c r="W16">
        <f>'µmol Indicator Protonated'!W16+'µmol Buffer Protonated'!W17</f>
        <v>0.31722403256421233</v>
      </c>
      <c r="X16">
        <f>'µmol Indicator Protonated'!X16+'µmol Buffer Protonated'!X17</f>
        <v>0.31882111078195807</v>
      </c>
      <c r="Y16">
        <f>'µmol Indicator Protonated'!Y16+'µmol Buffer Protonated'!Y17</f>
        <v>0.32079122916735242</v>
      </c>
      <c r="Z16">
        <f>'µmol Indicator Protonated'!Z16+'µmol Buffer Protonated'!Z17</f>
        <v>0.32212018476460069</v>
      </c>
      <c r="AA16">
        <f>'µmol Indicator Protonated'!AA16+'µmol Buffer Protonated'!AA17</f>
        <v>0.32390378306617079</v>
      </c>
      <c r="AB16">
        <f>'µmol Indicator Protonated'!AB16+'µmol Buffer Protonated'!AB17</f>
        <v>0.32534931371580933</v>
      </c>
      <c r="AC16">
        <f>'µmol Indicator Protonated'!AC16+'µmol Buffer Protonated'!AC17</f>
        <v>0.32696970694403293</v>
      </c>
      <c r="AD16">
        <f>'µmol Indicator Protonated'!AD16+'µmol Buffer Protonated'!AD17</f>
        <v>0.32836860757271547</v>
      </c>
      <c r="AE16">
        <f>'µmol Indicator Protonated'!AE16+'µmol Buffer Protonated'!AE17</f>
        <v>0.32981413822235389</v>
      </c>
      <c r="AF16">
        <f>'µmol Indicator Protonated'!AF16+'µmol Buffer Protonated'!AF17</f>
        <v>0.3312013813457973</v>
      </c>
      <c r="AG16">
        <f>'µmol Indicator Protonated'!AG16+'µmol Buffer Protonated'!AG17</f>
        <v>0.33244873440637246</v>
      </c>
      <c r="AH16">
        <f>'µmol Indicator Protonated'!AH16+'µmol Buffer Protonated'!AH17</f>
        <v>0.33380100501409871</v>
      </c>
      <c r="AI16">
        <f>'µmol Indicator Protonated'!AI16+'µmol Buffer Protonated'!AI17</f>
        <v>0.33504835807467387</v>
      </c>
      <c r="AJ16">
        <f>'µmol Indicator Protonated'!AJ16+'µmol Buffer Protonated'!AJ17</f>
        <v>0.33609753354618571</v>
      </c>
      <c r="AK16">
        <f>'µmol Indicator Protonated'!AK16+'µmol Buffer Protonated'!AK17</f>
        <v>0.33734488660676082</v>
      </c>
      <c r="AL16">
        <f>'µmol Indicator Protonated'!AL16+'µmol Buffer Protonated'!AL17</f>
        <v>0.3384640071097067</v>
      </c>
      <c r="AM16">
        <f>'µmol Indicator Protonated'!AM16+'µmol Buffer Protonated'!AM17</f>
        <v>0.3396297576336087</v>
      </c>
      <c r="AN16">
        <f>'µmol Indicator Protonated'!AN16+'µmol Buffer Protonated'!AN17</f>
        <v>0.34064396058940344</v>
      </c>
      <c r="AO16">
        <f>'µmol Indicator Protonated'!AO16+'µmol Buffer Protonated'!AO17</f>
        <v>0.34183302612378352</v>
      </c>
      <c r="AP16">
        <f>'µmol Indicator Protonated'!AP16+'µmol Buffer Protonated'!AP17</f>
        <v>0.34249750392240763</v>
      </c>
      <c r="AQ16">
        <f>'µmol Indicator Protonated'!AQ16+'µmol Buffer Protonated'!AQ17</f>
        <v>0.34354667939391953</v>
      </c>
      <c r="AR16">
        <f>'µmol Indicator Protonated'!AR16+'µmol Buffer Protonated'!AR17</f>
        <v>0.34454922484447514</v>
      </c>
      <c r="AS16">
        <f>'µmol Indicator Protonated'!AS16+'µmol Buffer Protonated'!AS17</f>
        <v>0.34537690771644558</v>
      </c>
      <c r="AT16">
        <f>'µmol Indicator Protonated'!AT16+'µmol Buffer Protonated'!AT17</f>
        <v>0.34636779566176229</v>
      </c>
      <c r="AU16">
        <f>'µmol Indicator Protonated'!AU16+'µmol Buffer Protonated'!AU17</f>
        <v>0.34726542356516693</v>
      </c>
      <c r="AV16">
        <f>'µmol Indicator Protonated'!AV16+'µmol Buffer Protonated'!AV17</f>
        <v>0.34815139396333239</v>
      </c>
      <c r="AW16">
        <f>'µmol Indicator Protonated'!AW16+'µmol Buffer Protonated'!AW17</f>
        <v>0.34881587176195655</v>
      </c>
      <c r="AX16">
        <f>'µmol Indicator Protonated'!AX16+'µmol Buffer Protonated'!AX17</f>
        <v>0.34959692461297082</v>
      </c>
      <c r="AY16">
        <f>'µmol Indicator Protonated'!AY16+'µmol Buffer Protonated'!AY17</f>
        <v>0.35043626499018032</v>
      </c>
      <c r="AZ16">
        <f>'µmol Indicator Protonated'!AZ16+'µmol Buffer Protonated'!AZ17</f>
        <v>0.35101914025213132</v>
      </c>
      <c r="BA16">
        <f>'µmol Indicator Protonated'!BA16+'µmol Buffer Protonated'!BA17</f>
        <v>0.35198671318696989</v>
      </c>
      <c r="BB16">
        <f>'µmol Indicator Protonated'!BB16+'µmol Buffer Protonated'!BB17</f>
        <v>0.35241804088081369</v>
      </c>
      <c r="BC16">
        <f>'µmol Indicator Protonated'!BC16+'µmol Buffer Protonated'!BC17</f>
        <v>0.35304754616372069</v>
      </c>
      <c r="BD16">
        <f>'µmol Indicator Protonated'!BD16+'µmol Buffer Protonated'!BD17</f>
        <v>0.35392185905664719</v>
      </c>
      <c r="BE16">
        <f>'µmol Indicator Protonated'!BE16+'µmol Buffer Protonated'!BE17</f>
        <v>0.35453970683431535</v>
      </c>
      <c r="BF16">
        <f>'µmol Indicator Protonated'!BF16+'µmol Buffer Protonated'!BF17</f>
        <v>0.35504097955959313</v>
      </c>
      <c r="BG16">
        <f>'µmol Indicator Protonated'!BG16+'µmol Buffer Protonated'!BG17</f>
        <v>0.35574042987393439</v>
      </c>
      <c r="BH16">
        <f>'µmol Indicator Protonated'!BH16+'µmol Buffer Protonated'!BH17</f>
        <v>0.35639325016731949</v>
      </c>
      <c r="BI16">
        <f>'µmol Indicator Protonated'!BI16+'µmol Buffer Protonated'!BI17</f>
        <v>0.35694115291355344</v>
      </c>
      <c r="BJ16">
        <f>'µmol Indicator Protonated'!BJ16+'µmol Buffer Protonated'!BJ17</f>
        <v>0.35729087807072396</v>
      </c>
      <c r="BK16">
        <f>'µmol Indicator Protonated'!BK16+'µmol Buffer Protonated'!BK17</f>
        <v>0.35762894572265563</v>
      </c>
      <c r="BL16">
        <f>'µmol Indicator Protonated'!BL16+'µmol Buffer Protonated'!BL17</f>
        <v>0.35789706834315305</v>
      </c>
      <c r="BM16">
        <f>'µmol Indicator Protonated'!BM16+'µmol Buffer Protonated'!BM17</f>
        <v>0.35806027341649932</v>
      </c>
      <c r="BN16">
        <f>'µmol Indicator Protonated'!BN16+'µmol Buffer Protonated'!BN17</f>
        <v>0.35856154614177721</v>
      </c>
      <c r="BO16">
        <f>'µmol Indicator Protonated'!BO16+'µmol Buffer Protonated'!BO17</f>
        <v>0.35864314867845032</v>
      </c>
      <c r="BP16">
        <f>'µmol Indicator Protonated'!BP16+'µmol Buffer Protonated'!BP17</f>
        <v>0.35887629878323074</v>
      </c>
      <c r="BQ16">
        <f>'µmol Indicator Protonated'!BQ16+'µmol Buffer Protonated'!BQ17</f>
        <v>0.35913276389848919</v>
      </c>
      <c r="BR16">
        <f>'µmol Indicator Protonated'!BR16+'µmol Buffer Protonated'!BR17</f>
        <v>0.35936591400326967</v>
      </c>
      <c r="BS16">
        <f>'µmol Indicator Protonated'!BS16+'µmol Buffer Protonated'!BS17</f>
        <v>0.35959906410804998</v>
      </c>
      <c r="BT16">
        <f>'µmol Indicator Protonated'!BT16+'µmol Buffer Protonated'!BT17</f>
        <v>0.35976226918139625</v>
      </c>
      <c r="BU16">
        <f>'µmol Indicator Protonated'!BU16+'µmol Buffer Protonated'!BU17</f>
        <v>0.36003039180189378</v>
      </c>
      <c r="BV16">
        <f>'µmol Indicator Protonated'!BV16+'µmol Buffer Protonated'!BV17</f>
        <v>0.36026354190667415</v>
      </c>
      <c r="BW16">
        <f>'µmol Indicator Protonated'!BW16+'µmol Buffer Protonated'!BW17</f>
        <v>0.36079978714766908</v>
      </c>
      <c r="BX16">
        <f>'µmol Indicator Protonated'!BX16+'µmol Buffer Protonated'!BX17</f>
        <v>0.36091636220005935</v>
      </c>
      <c r="BY16">
        <f>'µmol Indicator Protonated'!BY16+'µmol Buffer Protonated'!BY17</f>
        <v>0.3612894023677079</v>
      </c>
      <c r="BZ16">
        <f>'µmol Indicator Protonated'!BZ16+'µmol Buffer Protonated'!BZ17</f>
        <v>0.3616857575458346</v>
      </c>
      <c r="CA16">
        <f>'µmol Indicator Protonated'!CA16+'µmol Buffer Protonated'!CA17</f>
        <v>0.36191890765061496</v>
      </c>
      <c r="CB16">
        <f>'µmol Indicator Protonated'!CB16+'µmol Buffer Protonated'!CB17</f>
        <v>0.36233857783921963</v>
      </c>
      <c r="CC16">
        <f>'µmol Indicator Protonated'!CC16+'µmol Buffer Protonated'!CC17</f>
        <v>0.36257172794400011</v>
      </c>
      <c r="CD16">
        <f>'µmol Indicator Protonated'!CD16+'µmol Buffer Protonated'!CD17</f>
        <v>0.36268830299639038</v>
      </c>
      <c r="CE16">
        <f>'µmol Indicator Protonated'!CE16+'µmol Buffer Protonated'!CE17</f>
        <v>0.36285150806973659</v>
      </c>
      <c r="CF16">
        <f>'µmol Indicator Protonated'!CF16+'µmol Buffer Protonated'!CF17</f>
        <v>0.36318957572166816</v>
      </c>
      <c r="CG16">
        <f>'µmol Indicator Protonated'!CG16+'µmol Buffer Protonated'!CG17</f>
        <v>0.36338775331073153</v>
      </c>
      <c r="CH16">
        <f>'µmol Indicator Protonated'!CH16+'µmol Buffer Protonated'!CH17</f>
        <v>0.36353930087883884</v>
      </c>
      <c r="CI16">
        <f>'µmol Indicator Protonated'!CI16+'µmol Buffer Protonated'!CI17</f>
        <v>0.36370250595218512</v>
      </c>
      <c r="CJ16">
        <f>'µmol Indicator Protonated'!CJ16+'µmol Buffer Protonated'!CJ17</f>
        <v>0.36400560108839958</v>
      </c>
      <c r="CK16">
        <f>'µmol Indicator Protonated'!CK16+'µmol Buffer Protonated'!CK17</f>
        <v>0.36407554611983367</v>
      </c>
      <c r="CL16">
        <f>'µmol Indicator Protonated'!CL16+'µmol Buffer Protonated'!CL17</f>
        <v>0.36442527127700425</v>
      </c>
      <c r="CM16">
        <f>'µmol Indicator Protonated'!CM16+'µmol Buffer Protonated'!CM17</f>
        <v>0.36472836641321871</v>
      </c>
      <c r="CN16">
        <f>'µmol Indicator Protonated'!CN16+'µmol Buffer Protonated'!CN17</f>
        <v>0.36485659897084799</v>
      </c>
      <c r="CO16">
        <f>'µmol Indicator Protonated'!CO16+'µmol Buffer Protonated'!CO17</f>
        <v>0.3649731740232382</v>
      </c>
      <c r="CP16">
        <f>'µmol Indicator Protonated'!CP16+'µmol Buffer Protonated'!CP17</f>
        <v>0.36519466662277966</v>
      </c>
      <c r="CQ16">
        <f>'µmol Indicator Protonated'!CQ16+'µmol Buffer Protonated'!CQ17</f>
        <v>0.36535787169612582</v>
      </c>
      <c r="CR16">
        <f>'µmol Indicator Protonated'!CR16+'µmol Buffer Protonated'!CR17</f>
        <v>0.36554439177995024</v>
      </c>
      <c r="CS16">
        <f>'µmol Indicator Protonated'!CS16+'µmol Buffer Protonated'!CS17</f>
        <v>0.36577754188473049</v>
      </c>
      <c r="CT16">
        <f>'µmol Indicator Protonated'!CT16+'µmol Buffer Protonated'!CT17</f>
        <v>0.36603400699998906</v>
      </c>
      <c r="CU16">
        <f>'µmol Indicator Protonated'!CU16+'µmol Buffer Protonated'!CU17</f>
        <v>0.36592908945283786</v>
      </c>
    </row>
    <row r="17" spans="1:110" x14ac:dyDescent="0.25">
      <c r="A17">
        <v>2</v>
      </c>
      <c r="B17" s="13" t="s">
        <v>9</v>
      </c>
      <c r="C17">
        <f>'µmol Indicator Protonated'!C17+'µmol Buffer Protonated'!C18</f>
        <v>0</v>
      </c>
      <c r="D17">
        <f>'µmol Indicator Protonated'!D17+'µmol Buffer Protonated'!D18</f>
        <v>0.20727044314977561</v>
      </c>
      <c r="E17">
        <f>'µmol Indicator Protonated'!E17+'µmol Buffer Protonated'!E18</f>
        <v>0.27596812152332051</v>
      </c>
      <c r="F17">
        <f>'µmol Indicator Protonated'!F17+'µmol Buffer Protonated'!F18</f>
        <v>0.28740413416279914</v>
      </c>
      <c r="G17">
        <f>'µmol Indicator Protonated'!G17+'µmol Buffer Protonated'!G18</f>
        <v>0.29240520391033881</v>
      </c>
      <c r="H17">
        <f>'µmol Indicator Protonated'!H17+'µmol Buffer Protonated'!H18</f>
        <v>0.29383907705473816</v>
      </c>
      <c r="I17">
        <f>'µmol Indicator Protonated'!I17+'µmol Buffer Protonated'!I18</f>
        <v>0.29445692483240621</v>
      </c>
      <c r="J17">
        <f>'µmol Indicator Protonated'!J17+'µmol Buffer Protonated'!J18</f>
        <v>0.2940722271595187</v>
      </c>
      <c r="K17">
        <f>'µmol Indicator Protonated'!K17+'µmol Buffer Protonated'!K18</f>
        <v>0.29278990158322643</v>
      </c>
      <c r="L17">
        <f>'µmol Indicator Protonated'!L17+'µmol Buffer Protonated'!L18</f>
        <v>0.29256840898368497</v>
      </c>
      <c r="M17">
        <f>'µmol Indicator Protonated'!M17+'µmol Buffer Protonated'!M18</f>
        <v>0.29122779588119768</v>
      </c>
      <c r="N17">
        <f>'µmol Indicator Protonated'!N17+'µmol Buffer Protonated'!N18</f>
        <v>0.29044674303018331</v>
      </c>
      <c r="O17">
        <f>'µmol Indicator Protonated'!O17+'µmol Buffer Protonated'!O18</f>
        <v>0.2887214322548084</v>
      </c>
      <c r="P17">
        <f>'µmol Indicator Protonated'!P17+'µmol Buffer Protonated'!P18</f>
        <v>0.28817352950857444</v>
      </c>
      <c r="Q17">
        <f>'µmol Indicator Protonated'!Q17+'µmol Buffer Protonated'!Q18</f>
        <v>0.28781214684616491</v>
      </c>
      <c r="R17">
        <f>'µmol Indicator Protonated'!R17+'µmol Buffer Protonated'!R18</f>
        <v>0.28754402422566744</v>
      </c>
      <c r="S17">
        <f>'µmol Indicator Protonated'!S17+'µmol Buffer Protonated'!S18</f>
        <v>0.28672799885893596</v>
      </c>
      <c r="T17">
        <f>'µmol Indicator Protonated'!T17+'µmol Buffer Protonated'!T18</f>
        <v>0.28644821873319948</v>
      </c>
      <c r="U17">
        <f>'µmol Indicator Protonated'!U17+'µmol Buffer Protonated'!U18</f>
        <v>0.28652982126987264</v>
      </c>
      <c r="V17">
        <f>'µmol Indicator Protonated'!V17+'µmol Buffer Protonated'!V18</f>
        <v>0.28629667116509233</v>
      </c>
      <c r="W17">
        <f>'µmol Indicator Protonated'!W17+'µmol Buffer Protonated'!W18</f>
        <v>0.28621506862841911</v>
      </c>
      <c r="X17">
        <f>'µmol Indicator Protonated'!X17+'µmol Buffer Protonated'!X18</f>
        <v>0.28641324621748249</v>
      </c>
      <c r="Y17">
        <f>'µmol Indicator Protonated'!Y17+'µmol Buffer Protonated'!Y18</f>
        <v>0.28640158871224342</v>
      </c>
      <c r="Z17">
        <f>'µmol Indicator Protonated'!Z17+'µmol Buffer Protonated'!Z18</f>
        <v>0.28656479378558974</v>
      </c>
      <c r="AA17">
        <f>'µmol Indicator Protonated'!AA17+'µmol Buffer Protonated'!AA18</f>
        <v>0.28659976630130674</v>
      </c>
      <c r="AB17">
        <f>'µmol Indicator Protonated'!AB17+'µmol Buffer Protonated'!AB18</f>
        <v>0.28676297137465306</v>
      </c>
      <c r="AC17">
        <f>'µmol Indicator Protonated'!AC17+'µmol Buffer Protonated'!AC18</f>
        <v>0.2874507641837552</v>
      </c>
      <c r="AD17">
        <f>'µmol Indicator Protonated'!AD17+'µmol Buffer Protonated'!AD18</f>
        <v>0.28768391428853557</v>
      </c>
      <c r="AE17">
        <f>'µmol Indicator Protonated'!AE17+'µmol Buffer Protonated'!AE18</f>
        <v>0.2878471193618819</v>
      </c>
      <c r="AF17">
        <f>'µmol Indicator Protonated'!AF17+'µmol Buffer Protonated'!AF18</f>
        <v>0.28806861196142325</v>
      </c>
      <c r="AG17">
        <f>'µmol Indicator Protonated'!AG17+'µmol Buffer Protonated'!AG18</f>
        <v>0.28838336460287678</v>
      </c>
      <c r="AH17">
        <f>'µmol Indicator Protonated'!AH17+'µmol Buffer Protonated'!AH18</f>
        <v>0.28845330963431098</v>
      </c>
      <c r="AI17">
        <f>'µmol Indicator Protonated'!AI17+'µmol Buffer Protonated'!AI18</f>
        <v>0.28841833711859388</v>
      </c>
      <c r="AJ17">
        <f>'µmol Indicator Protonated'!AJ17+'µmol Buffer Protonated'!AJ18</f>
        <v>0.28865148722337425</v>
      </c>
      <c r="AK17">
        <f>'µmol Indicator Protonated'!AK17+'µmol Buffer Protonated'!AK18</f>
        <v>0.28873308976004741</v>
      </c>
      <c r="AL17">
        <f>'µmol Indicator Protonated'!AL17+'µmol Buffer Protonated'!AL18</f>
        <v>0.28880303479148151</v>
      </c>
      <c r="AM17">
        <f>'µmol Indicator Protonated'!AM17+'µmol Buffer Protonated'!AM18</f>
        <v>0.28891960984387172</v>
      </c>
      <c r="AN17">
        <f>'µmol Indicator Protonated'!AN17+'µmol Buffer Protonated'!AN18</f>
        <v>0.28900121238054483</v>
      </c>
      <c r="AO17">
        <f>'µmol Indicator Protonated'!AO17+'µmol Buffer Protonated'!AO18</f>
        <v>0.28925767749580333</v>
      </c>
      <c r="AP17">
        <f>'µmol Indicator Protonated'!AP17+'µmol Buffer Protonated'!AP18</f>
        <v>0.28922270498008629</v>
      </c>
      <c r="AQ17">
        <f>'µmol Indicator Protonated'!AQ17+'µmol Buffer Protonated'!AQ18</f>
        <v>0.28910612992769602</v>
      </c>
      <c r="AR17">
        <f>'µmol Indicator Protonated'!AR17+'µmol Buffer Protonated'!AR18</f>
        <v>0.28905949990674001</v>
      </c>
      <c r="AS17">
        <f>'µmol Indicator Protonated'!AS17+'µmol Buffer Protonated'!AS18</f>
        <v>0.28930430751675945</v>
      </c>
      <c r="AT17">
        <f>'µmol Indicator Protonated'!AT17+'µmol Buffer Protonated'!AT18</f>
        <v>0.28936259504295453</v>
      </c>
      <c r="AU17">
        <f>'µmol Indicator Protonated'!AU17+'µmol Buffer Protonated'!AU18</f>
        <v>0.28932762252723748</v>
      </c>
      <c r="AV17">
        <f>'µmol Indicator Protonated'!AV17+'µmol Buffer Protonated'!AV18</f>
        <v>0.28939756755867163</v>
      </c>
      <c r="AW17">
        <f>'µmol Indicator Protonated'!AW17+'µmol Buffer Protonated'!AW18</f>
        <v>0.28924601999056426</v>
      </c>
      <c r="AX17">
        <f>'µmol Indicator Protonated'!AX17+'µmol Buffer Protonated'!AX18</f>
        <v>0.28932762252723748</v>
      </c>
      <c r="AY17">
        <f>'µmol Indicator Protonated'!AY17+'µmol Buffer Protonated'!AY18</f>
        <v>0.28935093753771551</v>
      </c>
      <c r="AZ17">
        <f>'µmol Indicator Protonated'!AZ17+'µmol Buffer Protonated'!AZ18</f>
        <v>0.28935093753771551</v>
      </c>
      <c r="BA17">
        <f>'µmol Indicator Protonated'!BA17+'µmol Buffer Protonated'!BA18</f>
        <v>0.2893859100534325</v>
      </c>
      <c r="BB17">
        <f>'µmol Indicator Protonated'!BB17+'µmol Buffer Protonated'!BB18</f>
        <v>0.28923436248532525</v>
      </c>
      <c r="BC17">
        <f>'µmol Indicator Protonated'!BC17+'µmol Buffer Protonated'!BC18</f>
        <v>0.28928099250628131</v>
      </c>
      <c r="BD17">
        <f>'µmol Indicator Protonated'!BD17+'µmol Buffer Protonated'!BD18</f>
        <v>0.28945585508486665</v>
      </c>
      <c r="BE17">
        <f>'µmol Indicator Protonated'!BE17+'µmol Buffer Protonated'!BE18</f>
        <v>0.28937425254819354</v>
      </c>
      <c r="BF17">
        <f>'µmol Indicator Protonated'!BF17+'µmol Buffer Protonated'!BF18</f>
        <v>0.28929265001152038</v>
      </c>
      <c r="BG17">
        <f>'µmol Indicator Protonated'!BG17+'µmol Buffer Protonated'!BG18</f>
        <v>0.28917607495913017</v>
      </c>
      <c r="BH17">
        <f>'µmol Indicator Protonated'!BH17+'µmol Buffer Protonated'!BH18</f>
        <v>0.28924601999056426</v>
      </c>
      <c r="BI17">
        <f>'µmol Indicator Protonated'!BI17+'µmol Buffer Protonated'!BI18</f>
        <v>0.28921104747484727</v>
      </c>
      <c r="BJ17">
        <f>'µmol Indicator Protonated'!BJ17+'µmol Buffer Protonated'!BJ18</f>
        <v>0.28897789737006685</v>
      </c>
      <c r="BK17">
        <f>'µmol Indicator Protonated'!BK17+'µmol Buffer Protonated'!BK18</f>
        <v>0.28908281491721805</v>
      </c>
      <c r="BL17">
        <f>'µmol Indicator Protonated'!BL17+'µmol Buffer Protonated'!BL18</f>
        <v>0.28911778743293504</v>
      </c>
      <c r="BM17">
        <f>'µmol Indicator Protonated'!BM17+'µmol Buffer Protonated'!BM18</f>
        <v>0.28893126734911073</v>
      </c>
      <c r="BN17">
        <f>'µmol Indicator Protonated'!BN17+'µmol Buffer Protonated'!BN18</f>
        <v>0.28884966481243762</v>
      </c>
      <c r="BO17">
        <f>'µmol Indicator Protonated'!BO17+'µmol Buffer Protonated'!BO18</f>
        <v>0.28893126734911073</v>
      </c>
      <c r="BP17">
        <f>'µmol Indicator Protonated'!BP17+'µmol Buffer Protonated'!BP18</f>
        <v>0.28881469229672052</v>
      </c>
      <c r="BQ17">
        <f>'µmol Indicator Protonated'!BQ17+'µmol Buffer Protonated'!BQ18</f>
        <v>0.2887214322548084</v>
      </c>
      <c r="BR17">
        <f>'µmol Indicator Protonated'!BR17+'µmol Buffer Protonated'!BR18</f>
        <v>0.2887214322548084</v>
      </c>
      <c r="BS17">
        <f>'µmol Indicator Protonated'!BS17+'µmol Buffer Protonated'!BS18</f>
        <v>0.28860485720241819</v>
      </c>
      <c r="BT17">
        <f>'µmol Indicator Protonated'!BT17+'µmol Buffer Protonated'!BT18</f>
        <v>0.28853491217098409</v>
      </c>
      <c r="BU17">
        <f>'µmol Indicator Protonated'!BU17+'µmol Buffer Protonated'!BU18</f>
        <v>0.28833673458192072</v>
      </c>
      <c r="BV17">
        <f>'µmol Indicator Protonated'!BV17+'µmol Buffer Protonated'!BV18</f>
        <v>0.28822015952953056</v>
      </c>
      <c r="BW17">
        <f>'µmol Indicator Protonated'!BW17+'µmol Buffer Protonated'!BW18</f>
        <v>0.28829010456096466</v>
      </c>
      <c r="BX17">
        <f>'µmol Indicator Protonated'!BX17+'µmol Buffer Protonated'!BX18</f>
        <v>0.28817352950857444</v>
      </c>
      <c r="BY17">
        <f>'µmol Indicator Protonated'!BY17+'µmol Buffer Protonated'!BY18</f>
        <v>0.28819684451905248</v>
      </c>
      <c r="BZ17">
        <f>'µmol Indicator Protonated'!BZ17+'µmol Buffer Protonated'!BZ18</f>
        <v>0.28824347454000854</v>
      </c>
      <c r="CA17">
        <f>'µmol Indicator Protonated'!CA17+'µmol Buffer Protonated'!CA18</f>
        <v>0.28847662464478901</v>
      </c>
      <c r="CB17">
        <f>'µmol Indicator Protonated'!CB17+'µmol Buffer Protonated'!CB18</f>
        <v>0.2884299946238329</v>
      </c>
      <c r="CC17">
        <f>'µmol Indicator Protonated'!CC17+'µmol Buffer Protonated'!CC18</f>
        <v>0.28831341957144263</v>
      </c>
      <c r="CD17">
        <f>'µmol Indicator Protonated'!CD17+'µmol Buffer Protonated'!CD18</f>
        <v>0.28831341957144263</v>
      </c>
      <c r="CE17">
        <f>'µmol Indicator Protonated'!CE17+'µmol Buffer Protonated'!CE18</f>
        <v>0.28812689948761838</v>
      </c>
      <c r="CF17">
        <f>'µmol Indicator Protonated'!CF17+'µmol Buffer Protonated'!CF18</f>
        <v>0.28846496713955</v>
      </c>
      <c r="CG17">
        <f>'µmol Indicator Protonated'!CG17+'µmol Buffer Protonated'!CG18</f>
        <v>0.28819684451905248</v>
      </c>
      <c r="CH17">
        <f>'µmol Indicator Protonated'!CH17+'µmol Buffer Protonated'!CH18</f>
        <v>0.28823181703476958</v>
      </c>
      <c r="CI17">
        <f>'µmol Indicator Protonated'!CI17+'µmol Buffer Protonated'!CI18</f>
        <v>0.28816187200333548</v>
      </c>
      <c r="CJ17">
        <f>'µmol Indicator Protonated'!CJ17+'µmol Buffer Protonated'!CJ18</f>
        <v>0.28811524198237937</v>
      </c>
      <c r="CK17">
        <f>'µmol Indicator Protonated'!CK17+'µmol Buffer Protonated'!CK18</f>
        <v>0.28818518701381357</v>
      </c>
      <c r="CL17">
        <f>'µmol Indicator Protonated'!CL17+'µmol Buffer Protonated'!CL18</f>
        <v>0.28818518701381357</v>
      </c>
      <c r="CM17">
        <f>'µmol Indicator Protonated'!CM17+'µmol Buffer Protonated'!CM18</f>
        <v>0.28825513204524755</v>
      </c>
      <c r="CN17">
        <f>'µmol Indicator Protonated'!CN17+'µmol Buffer Protonated'!CN18</f>
        <v>0.28815021449809641</v>
      </c>
      <c r="CO17">
        <f>'µmol Indicator Protonated'!CO17+'µmol Buffer Protonated'!CO18</f>
        <v>0.28815021449809641</v>
      </c>
      <c r="CP17">
        <f>'µmol Indicator Protonated'!CP17+'µmol Buffer Protonated'!CP18</f>
        <v>0.28825513204524755</v>
      </c>
      <c r="CQ17">
        <f>'µmol Indicator Protonated'!CQ17+'µmol Buffer Protonated'!CQ18</f>
        <v>0.28818518701381357</v>
      </c>
      <c r="CR17">
        <f>'µmol Indicator Protonated'!CR17+'µmol Buffer Protonated'!CR18</f>
        <v>0.28825513204524755</v>
      </c>
      <c r="CS17">
        <f>'µmol Indicator Protonated'!CS17+'µmol Buffer Protonated'!CS18</f>
        <v>0.2881385569928574</v>
      </c>
      <c r="CT17">
        <f>'µmol Indicator Protonated'!CT17+'µmol Buffer Protonated'!CT18</f>
        <v>0.28851159716050601</v>
      </c>
      <c r="CU17">
        <f>'µmol Indicator Protonated'!CU17+'µmol Buffer Protonated'!CU18</f>
        <v>0.28817352950857444</v>
      </c>
    </row>
    <row r="18" spans="1:110" x14ac:dyDescent="0.25">
      <c r="A18">
        <v>10</v>
      </c>
      <c r="B18" s="13" t="s">
        <v>11</v>
      </c>
      <c r="C18">
        <f>'µmol Indicator Protonated'!C18+'µmol Buffer Protonated'!C19</f>
        <v>0</v>
      </c>
      <c r="D18">
        <f>'µmol Indicator Protonated'!D18+'µmol Buffer Protonated'!D19</f>
        <v>0.21694617249816225</v>
      </c>
      <c r="E18">
        <f>'µmol Indicator Protonated'!E18+'µmol Buffer Protonated'!E19</f>
        <v>0.31991691627442592</v>
      </c>
      <c r="F18">
        <f>'µmol Indicator Protonated'!F18+'µmol Buffer Protonated'!F19</f>
        <v>0.36259504295447809</v>
      </c>
      <c r="G18">
        <f>'µmol Indicator Protonated'!G18+'µmol Buffer Protonated'!G19</f>
        <v>0.37878731773147695</v>
      </c>
      <c r="H18">
        <f>'µmol Indicator Protonated'!H18+'µmol Buffer Protonated'!H19</f>
        <v>0.39514279758182203</v>
      </c>
      <c r="I18">
        <f>'µmol Indicator Protonated'!I18+'µmol Buffer Protonated'!I19</f>
        <v>0.40252199839812169</v>
      </c>
      <c r="J18">
        <f>'µmol Indicator Protonated'!J18+'µmol Buffer Protonated'!J19</f>
        <v>0.40843235355430474</v>
      </c>
      <c r="K18">
        <f>'µmol Indicator Protonated'!K18+'µmol Buffer Protonated'!K19</f>
        <v>0.41402795606903442</v>
      </c>
      <c r="L18">
        <f>'µmol Indicator Protonated'!L18+'µmol Buffer Protonated'!L19</f>
        <v>0.41916891587944222</v>
      </c>
      <c r="M18">
        <f>'µmol Indicator Protonated'!M18+'µmol Buffer Protonated'!M19</f>
        <v>0.42377363044885502</v>
      </c>
      <c r="N18">
        <f>'µmol Indicator Protonated'!N18+'µmol Buffer Protonated'!N19</f>
        <v>0.42765557969344875</v>
      </c>
      <c r="O18">
        <f>'µmol Indicator Protonated'!O18+'µmol Buffer Protonated'!O19</f>
        <v>0.43082642111846225</v>
      </c>
      <c r="P18">
        <f>'µmol Indicator Protonated'!P18+'µmol Buffer Protonated'!P19</f>
        <v>0.43365919489154409</v>
      </c>
      <c r="Q18">
        <f>'µmol Indicator Protonated'!Q18+'µmol Buffer Protonated'!Q19</f>
        <v>0.43644533864366986</v>
      </c>
      <c r="R18">
        <f>'µmol Indicator Protonated'!R18+'µmol Buffer Protonated'!R19</f>
        <v>0.43850871707097638</v>
      </c>
      <c r="S18">
        <f>'µmol Indicator Protonated'!S18+'µmol Buffer Protonated'!S19</f>
        <v>0.44025734285682933</v>
      </c>
      <c r="T18">
        <f>'µmol Indicator Protonated'!T18+'µmol Buffer Protonated'!T19</f>
        <v>0.44207591367411653</v>
      </c>
      <c r="U18">
        <f>'µmol Indicator Protonated'!U18+'µmol Buffer Protonated'!U19</f>
        <v>0.44355641683947206</v>
      </c>
      <c r="V18">
        <f>'µmol Indicator Protonated'!V18+'µmol Buffer Protonated'!V19</f>
        <v>0.44483874241576427</v>
      </c>
      <c r="W18">
        <f>'µmol Indicator Protonated'!W18+'µmol Buffer Protonated'!W19</f>
        <v>0.44580631535060294</v>
      </c>
      <c r="X18">
        <f>'µmol Indicator Protonated'!X18+'µmol Buffer Protonated'!X19</f>
        <v>0.44682051830639774</v>
      </c>
      <c r="Y18">
        <f>'µmol Indicator Protonated'!Y18+'µmol Buffer Protonated'!Y19</f>
        <v>0.44774146122028025</v>
      </c>
      <c r="Z18">
        <f>'µmol Indicator Protonated'!Z18+'µmol Buffer Protonated'!Z19</f>
        <v>0.44837096650318742</v>
      </c>
      <c r="AA18">
        <f>'µmol Indicator Protonated'!AA18+'µmol Buffer Protonated'!AA19</f>
        <v>0.44933853943802587</v>
      </c>
      <c r="AB18">
        <f>'µmol Indicator Protonated'!AB18+'µmol Buffer Protonated'!AB19</f>
        <v>0.44973489461615274</v>
      </c>
      <c r="AC18">
        <f>'µmol Indicator Protonated'!AC18+'µmol Buffer Protonated'!AC19</f>
        <v>0.45042268742525493</v>
      </c>
      <c r="AD18">
        <f>'µmol Indicator Protonated'!AD18+'µmol Buffer Protonated'!AD19</f>
        <v>0.45100556268720582</v>
      </c>
      <c r="AE18">
        <f>'µmol Indicator Protonated'!AE18+'µmol Buffer Protonated'!AE19</f>
        <v>0.45128534281294236</v>
      </c>
      <c r="AF18">
        <f>'µmol Indicator Protonated'!AF18+'µmol Buffer Protonated'!AF19</f>
        <v>0.45173998551726402</v>
      </c>
      <c r="AG18">
        <f>'µmol Indicator Protonated'!AG18+'µmol Buffer Protonated'!AG19</f>
        <v>0.45205473815871766</v>
      </c>
      <c r="AH18">
        <f>'µmol Indicator Protonated'!AH18+'µmol Buffer Protonated'!AH19</f>
        <v>0.45247440834732239</v>
      </c>
      <c r="AI18">
        <f>'µmol Indicator Protonated'!AI18+'µmol Buffer Protonated'!AI19</f>
        <v>0.45267258593638571</v>
      </c>
      <c r="AJ18">
        <f>'µmol Indicator Protonated'!AJ18+'µmol Buffer Protonated'!AJ19</f>
        <v>0.45278916098877586</v>
      </c>
      <c r="AK18">
        <f>'µmol Indicator Protonated'!AK18+'µmol Buffer Protonated'!AK19</f>
        <v>0.45298733857783913</v>
      </c>
      <c r="AL18">
        <f>'µmol Indicator Protonated'!AL18+'µmol Buffer Protonated'!AL19</f>
        <v>0.45329043371405375</v>
      </c>
      <c r="AM18">
        <f>'µmol Indicator Protonated'!AM18+'µmol Buffer Protonated'!AM19</f>
        <v>0.4534070087664438</v>
      </c>
      <c r="AN18">
        <f>'µmol Indicator Protonated'!AN18+'µmol Buffer Protonated'!AN19</f>
        <v>0.45372176140789749</v>
      </c>
      <c r="AO18">
        <f>'µmol Indicator Protonated'!AO18+'µmol Buffer Protonated'!AO19</f>
        <v>0.45386165147076579</v>
      </c>
      <c r="AP18">
        <f>'µmol Indicator Protonated'!AP18+'µmol Buffer Protonated'!AP19</f>
        <v>0.45394325400743885</v>
      </c>
      <c r="AQ18">
        <f>'µmol Indicator Protonated'!AQ18+'µmol Buffer Protonated'!AQ19</f>
        <v>0.45394325400743885</v>
      </c>
      <c r="AR18">
        <f>'µmol Indicator Protonated'!AR18+'µmol Buffer Protonated'!AR19</f>
        <v>0.45424634914365319</v>
      </c>
      <c r="AS18">
        <f>'µmol Indicator Protonated'!AS18+'µmol Buffer Protonated'!AS19</f>
        <v>0.45414143159650228</v>
      </c>
      <c r="AT18">
        <f>'µmol Indicator Protonated'!AT18+'µmol Buffer Protonated'!AT19</f>
        <v>0.45431629417508745</v>
      </c>
      <c r="AU18">
        <f>'µmol Indicator Protonated'!AU18+'µmol Buffer Protonated'!AU19</f>
        <v>0.45451447176415083</v>
      </c>
      <c r="AV18">
        <f>'µmol Indicator Protonated'!AV18+'µmol Buffer Protonated'!AV19</f>
        <v>0.45458441679558498</v>
      </c>
      <c r="AW18">
        <f>'µmol Indicator Protonated'!AW18+'µmol Buffer Protonated'!AW19</f>
        <v>0.45454944427986793</v>
      </c>
      <c r="AX18">
        <f>'µmol Indicator Protonated'!AX18+'µmol Buffer Protonated'!AX19</f>
        <v>0.45474762186893136</v>
      </c>
      <c r="AY18">
        <f>'µmol Indicator Protonated'!AY18+'µmol Buffer Protonated'!AY19</f>
        <v>0.45488751193179949</v>
      </c>
      <c r="AZ18">
        <f>'µmol Indicator Protonated'!AZ18+'µmol Buffer Protonated'!AZ19</f>
        <v>0.45488751193179949</v>
      </c>
      <c r="BA18">
        <f>'µmol Indicator Protonated'!BA18+'µmol Buffer Protonated'!BA19</f>
        <v>0.45492248444751648</v>
      </c>
      <c r="BB18">
        <f>'µmol Indicator Protonated'!BB18+'µmol Buffer Protonated'!BB19</f>
        <v>0.45477093687940928</v>
      </c>
      <c r="BC18">
        <f>'µmol Indicator Protonated'!BC18+'µmol Buffer Protonated'!BC19</f>
        <v>0.45470099184797513</v>
      </c>
      <c r="BD18">
        <f>'µmol Indicator Protonated'!BD18+'µmol Buffer Protonated'!BD19</f>
        <v>0.45510900453134095</v>
      </c>
      <c r="BE18">
        <f>'µmol Indicator Protonated'!BE18+'µmol Buffer Protonated'!BE19</f>
        <v>0.45502740199466774</v>
      </c>
      <c r="BF18">
        <f>'µmol Indicator Protonated'!BF18+'µmol Buffer Protonated'!BF19</f>
        <v>0.45517894956277505</v>
      </c>
      <c r="BG18">
        <f>'µmol Indicator Protonated'!BG18+'µmol Buffer Protonated'!BG19</f>
        <v>0.45529552461516515</v>
      </c>
      <c r="BH18">
        <f>'µmol Indicator Protonated'!BH18+'µmol Buffer Protonated'!BH19</f>
        <v>0.45524889459420909</v>
      </c>
      <c r="BI18">
        <f>'µmol Indicator Protonated'!BI18+'µmol Buffer Protonated'!BI19</f>
        <v>0.45521392207849204</v>
      </c>
      <c r="BJ18">
        <f>'µmol Indicator Protonated'!BJ18+'µmol Buffer Protonated'!BJ19</f>
        <v>0.45521392207849204</v>
      </c>
      <c r="BK18">
        <f>'µmol Indicator Protonated'!BK18+'µmol Buffer Protonated'!BK19</f>
        <v>0.45531883962564323</v>
      </c>
      <c r="BL18">
        <f>'µmol Indicator Protonated'!BL18+'µmol Buffer Protonated'!BL19</f>
        <v>0.45547038719375044</v>
      </c>
      <c r="BM18">
        <f>'µmol Indicator Protonated'!BM18+'µmol Buffer Protonated'!BM19</f>
        <v>0.45540044216231634</v>
      </c>
      <c r="BN18">
        <f>'µmol Indicator Protonated'!BN18+'µmol Buffer Protonated'!BN19</f>
        <v>0.45543541467803339</v>
      </c>
      <c r="BO18">
        <f>'µmol Indicator Protonated'!BO18+'µmol Buffer Protonated'!BO19</f>
        <v>0.45551701721470661</v>
      </c>
      <c r="BP18">
        <f>'µmol Indicator Protonated'!BP18+'µmol Buffer Protonated'!BP19</f>
        <v>0.45551701721470661</v>
      </c>
      <c r="BQ18">
        <f>'µmol Indicator Protonated'!BQ18+'µmol Buffer Protonated'!BQ19</f>
        <v>0.45565690727757491</v>
      </c>
      <c r="BR18">
        <f>'µmol Indicator Protonated'!BR18+'µmol Buffer Protonated'!BR19</f>
        <v>0.45565690727757491</v>
      </c>
      <c r="BS18">
        <f>'µmol Indicator Protonated'!BS18+'µmol Buffer Protonated'!BS19</f>
        <v>0.45565690727757491</v>
      </c>
      <c r="BT18">
        <f>'µmol Indicator Protonated'!BT18+'µmol Buffer Protonated'!BT19</f>
        <v>0.45558696224614065</v>
      </c>
      <c r="BU18">
        <f>'µmol Indicator Protonated'!BU18+'µmol Buffer Protonated'!BU19</f>
        <v>0.45573850981424785</v>
      </c>
      <c r="BV18">
        <f>'µmol Indicator Protonated'!BV18+'µmol Buffer Protonated'!BV19</f>
        <v>0.45597165991902833</v>
      </c>
      <c r="BW18">
        <f>'µmol Indicator Protonated'!BW18+'µmol Buffer Protonated'!BW19</f>
        <v>0.45569187979329184</v>
      </c>
      <c r="BX18">
        <f>'µmol Indicator Protonated'!BX18+'µmol Buffer Protonated'!BX19</f>
        <v>0.45580845484568211</v>
      </c>
      <c r="BY18">
        <f>'µmol Indicator Protonated'!BY18+'µmol Buffer Protonated'!BY19</f>
        <v>0.45583176985616009</v>
      </c>
      <c r="BZ18">
        <f>'µmol Indicator Protonated'!BZ18+'µmol Buffer Protonated'!BZ19</f>
        <v>0.4558783998771162</v>
      </c>
      <c r="CA18">
        <f>'µmol Indicator Protonated'!CA18+'µmol Buffer Protonated'!CA19</f>
        <v>0.45611154998189657</v>
      </c>
      <c r="CB18">
        <f>'µmol Indicator Protonated'!CB18+'µmol Buffer Protonated'!CB19</f>
        <v>0.45618149501333072</v>
      </c>
      <c r="CC18">
        <f>'µmol Indicator Protonated'!CC18+'µmol Buffer Protonated'!CC19</f>
        <v>0.45618149501333072</v>
      </c>
      <c r="CD18">
        <f>'µmol Indicator Protonated'!CD18+'µmol Buffer Protonated'!CD19</f>
        <v>0.45618149501333072</v>
      </c>
      <c r="CE18">
        <f>'µmol Indicator Protonated'!CE18+'µmol Buffer Protonated'!CE19</f>
        <v>0.45622812503428678</v>
      </c>
      <c r="CF18">
        <f>'µmol Indicator Protonated'!CF18+'µmol Buffer Protonated'!CF19</f>
        <v>0.45644961763382813</v>
      </c>
      <c r="CG18">
        <f>'µmol Indicator Protonated'!CG18+'µmol Buffer Protonated'!CG19</f>
        <v>0.45629807006572093</v>
      </c>
      <c r="CH18">
        <f>'µmol Indicator Protonated'!CH18+'µmol Buffer Protonated'!CH19</f>
        <v>0.45633304258143798</v>
      </c>
      <c r="CI18">
        <f>'µmol Indicator Protonated'!CI18+'µmol Buffer Protonated'!CI19</f>
        <v>0.45626309755000383</v>
      </c>
      <c r="CJ18">
        <f>'µmol Indicator Protonated'!CJ18+'µmol Buffer Protonated'!CJ19</f>
        <v>0.45633304258143798</v>
      </c>
      <c r="CK18">
        <f>'µmol Indicator Protonated'!CK18+'µmol Buffer Protonated'!CK19</f>
        <v>0.45663613771765255</v>
      </c>
      <c r="CL18">
        <f>'µmol Indicator Protonated'!CL18+'µmol Buffer Protonated'!CL19</f>
        <v>0.45651956266526228</v>
      </c>
      <c r="CM18">
        <f>'µmol Indicator Protonated'!CM18+'µmol Buffer Protonated'!CM19</f>
        <v>0.45682265780147685</v>
      </c>
      <c r="CN18">
        <f>'µmol Indicator Protonated'!CN18+'µmol Buffer Protonated'!CN19</f>
        <v>0.45660116520193539</v>
      </c>
      <c r="CO18">
        <f>'µmol Indicator Protonated'!CO18+'µmol Buffer Protonated'!CO19</f>
        <v>0.4567177402543256</v>
      </c>
      <c r="CP18">
        <f>'µmol Indicator Protonated'!CP18+'µmol Buffer Protonated'!CP19</f>
        <v>0.45682265780147685</v>
      </c>
      <c r="CQ18">
        <f>'µmol Indicator Protonated'!CQ18+'µmol Buffer Protonated'!CQ19</f>
        <v>0.45663613771765255</v>
      </c>
      <c r="CR18">
        <f>'µmol Indicator Protonated'!CR18+'µmol Buffer Protonated'!CR19</f>
        <v>0.45693923285386706</v>
      </c>
      <c r="CS18">
        <f>'µmol Indicator Protonated'!CS18+'µmol Buffer Protonated'!CS19</f>
        <v>0.45693923285386706</v>
      </c>
      <c r="CT18">
        <f>'µmol Indicator Protonated'!CT18+'µmol Buffer Protonated'!CT19</f>
        <v>0.45696254786434509</v>
      </c>
      <c r="CU18">
        <f>'µmol Indicator Protonated'!CU18+'µmol Buffer Protonated'!CU19</f>
        <v>0.45697420536958411</v>
      </c>
    </row>
    <row r="19" spans="1:110" x14ac:dyDescent="0.25">
      <c r="A19">
        <v>11</v>
      </c>
      <c r="B19" s="13" t="s">
        <v>12</v>
      </c>
      <c r="C19">
        <f>'µmol Indicator Protonated'!C19+'µmol Buffer Protonated'!C20</f>
        <v>0</v>
      </c>
      <c r="D19">
        <f>'µmol Indicator Protonated'!D19+'µmol Buffer Protonated'!D20</f>
        <v>0.20167484063504607</v>
      </c>
      <c r="E19">
        <f>'µmol Indicator Protonated'!E19+'µmol Buffer Protonated'!E20</f>
        <v>0.29951628210614095</v>
      </c>
      <c r="F19">
        <f>'µmol Indicator Protonated'!F19+'µmol Buffer Protonated'!F20</f>
        <v>0.27528032871421831</v>
      </c>
      <c r="G19">
        <f>'µmol Indicator Protonated'!G19+'µmol Buffer Protonated'!G20</f>
        <v>0.26535979175581231</v>
      </c>
      <c r="H19">
        <f>'µmol Indicator Protonated'!H19+'µmol Buffer Protonated'!H20</f>
        <v>0.26597763953348041</v>
      </c>
      <c r="I19">
        <f>'µmol Indicator Protonated'!I19+'µmol Buffer Protonated'!I20</f>
        <v>0.26682863741592883</v>
      </c>
      <c r="J19">
        <f>'µmol Indicator Protonated'!J19+'µmol Buffer Protonated'!J20</f>
        <v>0.26795941542411383</v>
      </c>
      <c r="K19">
        <f>'µmol Indicator Protonated'!K19+'µmol Buffer Protonated'!K20</f>
        <v>0.26900859089562557</v>
      </c>
      <c r="L19">
        <f>'µmol Indicator Protonated'!L19+'µmol Buffer Protonated'!L20</f>
        <v>0.27065229913432737</v>
      </c>
      <c r="M19">
        <f>'µmol Indicator Protonated'!M19+'µmol Buffer Protonated'!M20</f>
        <v>0.27164318707964402</v>
      </c>
      <c r="N19">
        <f>'µmol Indicator Protonated'!N19+'µmol Buffer Protonated'!N20</f>
        <v>0.27307706022404354</v>
      </c>
      <c r="O19">
        <f>'µmol Indicator Protonated'!O19+'µmol Buffer Protonated'!O20</f>
        <v>0.27368325049647263</v>
      </c>
      <c r="P19">
        <f>'µmol Indicator Protonated'!P19+'µmol Buffer Protonated'!P20</f>
        <v>0.27465082343131125</v>
      </c>
      <c r="Q19">
        <f>'µmol Indicator Protonated'!Q19+'µmol Buffer Protonated'!Q20</f>
        <v>0.27545519129280366</v>
      </c>
      <c r="R19">
        <f>'µmol Indicator Protonated'!R19+'µmol Buffer Protonated'!R20</f>
        <v>0.27611966909142777</v>
      </c>
      <c r="S19">
        <f>'µmol Indicator Protonated'!S19+'µmol Buffer Protonated'!S20</f>
        <v>0.27716884456293966</v>
      </c>
      <c r="T19">
        <f>'µmol Indicator Protonated'!T19+'µmol Buffer Protonated'!T20</f>
        <v>0.27817139001349528</v>
      </c>
      <c r="U19">
        <f>'µmol Indicator Protonated'!U19+'µmol Buffer Protonated'!U20</f>
        <v>0.27883586781211944</v>
      </c>
      <c r="V19">
        <f>'µmol Indicator Protonated'!V19+'µmol Buffer Protonated'!V20</f>
        <v>0.27976846823124102</v>
      </c>
      <c r="W19">
        <f>'µmol Indicator Protonated'!W19+'µmol Buffer Protonated'!W20</f>
        <v>0.28061946611368949</v>
      </c>
      <c r="X19">
        <f>'µmol Indicator Protonated'!X19+'µmol Buffer Protonated'!X20</f>
        <v>0.28163366906948428</v>
      </c>
      <c r="Y19">
        <f>'µmol Indicator Protonated'!Y19+'µmol Buffer Protonated'!Y20</f>
        <v>0.28232146187858642</v>
      </c>
      <c r="Z19">
        <f>'µmol Indicator Protonated'!Z19+'µmol Buffer Protonated'!Z20</f>
        <v>0.28283439210910327</v>
      </c>
      <c r="AA19">
        <f>'µmol Indicator Protonated'!AA19+'µmol Buffer Protonated'!AA20</f>
        <v>0.28333566483438116</v>
      </c>
      <c r="AB19">
        <f>'µmol Indicator Protonated'!AB19+'µmol Buffer Protonated'!AB20</f>
        <v>0.28384859506489796</v>
      </c>
      <c r="AC19">
        <f>'µmol Indicator Protonated'!AC19+'µmol Buffer Protonated'!AC20</f>
        <v>0.28441981282161011</v>
      </c>
      <c r="AD19">
        <f>'µmol Indicator Protonated'!AD19+'µmol Buffer Protonated'!AD20</f>
        <v>0.28488611303117078</v>
      </c>
      <c r="AE19">
        <f>'µmol Indicator Protonated'!AE19+'µmol Buffer Protonated'!AE20</f>
        <v>0.28528246820929754</v>
      </c>
      <c r="AF19">
        <f>'µmol Indicator Protonated'!AF19+'µmol Buffer Protonated'!AF20</f>
        <v>0.28573711091361925</v>
      </c>
      <c r="AG19">
        <f>'µmol Indicator Protonated'!AG19+'µmol Buffer Protonated'!AG20</f>
        <v>0.2862850136598532</v>
      </c>
      <c r="AH19">
        <f>'µmol Indicator Protonated'!AH19+'µmol Buffer Protonated'!AH20</f>
        <v>0.28670468384845788</v>
      </c>
      <c r="AI19">
        <f>'µmol Indicator Protonated'!AI19+'µmol Buffer Protonated'!AI20</f>
        <v>0.28701943648991141</v>
      </c>
      <c r="AJ19">
        <f>'µmol Indicator Protonated'!AJ19+'µmol Buffer Protonated'!AJ20</f>
        <v>0.28748573669947231</v>
      </c>
      <c r="AK19">
        <f>'µmol Indicator Protonated'!AK19+'µmol Buffer Protonated'!AK20</f>
        <v>0.28780048934092584</v>
      </c>
      <c r="AL19">
        <f>'µmol Indicator Protonated'!AL19+'µmol Buffer Protonated'!AL20</f>
        <v>0.28822015952953056</v>
      </c>
      <c r="AM19">
        <f>'µmol Indicator Protonated'!AM19+'µmol Buffer Protonated'!AM20</f>
        <v>0.28856988468670108</v>
      </c>
      <c r="AN19">
        <f>'µmol Indicator Protonated'!AN19+'µmol Buffer Protonated'!AN20</f>
        <v>0.28888463732815467</v>
      </c>
      <c r="AO19">
        <f>'µmol Indicator Protonated'!AO19+'µmol Buffer Protonated'!AO20</f>
        <v>0.28925767749580333</v>
      </c>
      <c r="AP19">
        <f>'µmol Indicator Protonated'!AP19+'µmol Buffer Protonated'!AP20</f>
        <v>0.28957243013725692</v>
      </c>
      <c r="AQ19">
        <f>'µmol Indicator Protonated'!AQ19+'µmol Buffer Protonated'!AQ20</f>
        <v>0.28980558024203718</v>
      </c>
      <c r="AR19">
        <f>'µmol Indicator Protonated'!AR19+'µmol Buffer Protonated'!AR20</f>
        <v>0.2901086753782518</v>
      </c>
      <c r="AS19">
        <f>'µmol Indicator Protonated'!AS19+'µmol Buffer Protonated'!AS20</f>
        <v>0.29035348298827107</v>
      </c>
      <c r="AT19">
        <f>'µmol Indicator Protonated'!AT19+'µmol Buffer Protonated'!AT20</f>
        <v>0.29052834556685653</v>
      </c>
      <c r="AU19">
        <f>'µmol Indicator Protonated'!AU19+'µmol Buffer Protonated'!AU20</f>
        <v>0.29060994810352969</v>
      </c>
      <c r="AV19">
        <f>'µmol Indicator Protonated'!AV19+'µmol Buffer Protonated'!AV20</f>
        <v>0.29091304323974415</v>
      </c>
      <c r="AW19">
        <f>'µmol Indicator Protonated'!AW19+'µmol Buffer Protonated'!AW20</f>
        <v>0.29111122082880747</v>
      </c>
      <c r="AX19">
        <f>'µmol Indicator Protonated'!AX19+'µmol Buffer Protonated'!AX20</f>
        <v>0.29119282336548064</v>
      </c>
      <c r="AY19">
        <f>'µmol Indicator Protonated'!AY19+'µmol Buffer Protonated'!AY20</f>
        <v>0.2915658635331293</v>
      </c>
      <c r="AZ19">
        <f>'µmol Indicator Protonated'!AZ19+'µmol Buffer Protonated'!AZ20</f>
        <v>0.2916824385855194</v>
      </c>
      <c r="BA19">
        <f>'µmol Indicator Protonated'!BA19+'µmol Buffer Protonated'!BA20</f>
        <v>0.29183398615362671</v>
      </c>
      <c r="BB19">
        <f>'µmol Indicator Protonated'!BB19+'µmol Buffer Protonated'!BB20</f>
        <v>0.29191558869029982</v>
      </c>
      <c r="BC19">
        <f>'µmol Indicator Protonated'!BC19+'µmol Buffer Protonated'!BC20</f>
        <v>0.29207879376364615</v>
      </c>
      <c r="BD19">
        <f>'µmol Indicator Protonated'!BD19+'µmol Buffer Protonated'!BD20</f>
        <v>0.29248680644701192</v>
      </c>
      <c r="BE19">
        <f>'µmol Indicator Protonated'!BE19+'µmol Buffer Protonated'!BE20</f>
        <v>0.29263835401511906</v>
      </c>
      <c r="BF19">
        <f>'µmol Indicator Protonated'!BF19+'µmol Buffer Protonated'!BF20</f>
        <v>0.29267332653083622</v>
      </c>
      <c r="BG19">
        <f>'µmol Indicator Protonated'!BG19+'µmol Buffer Protonated'!BG20</f>
        <v>0.29302305168800685</v>
      </c>
      <c r="BH19">
        <f>'µmol Indicator Protonated'!BH19+'µmol Buffer Protonated'!BH20</f>
        <v>0.29309299671944095</v>
      </c>
      <c r="BI19">
        <f>'µmol Indicator Protonated'!BI19+'µmol Buffer Protonated'!BI20</f>
        <v>0.29305802420372384</v>
      </c>
      <c r="BJ19">
        <f>'µmol Indicator Protonated'!BJ19+'µmol Buffer Protonated'!BJ20</f>
        <v>0.29352432441328463</v>
      </c>
      <c r="BK19">
        <f>'µmol Indicator Protonated'!BK19+'µmol Buffer Protonated'!BK20</f>
        <v>0.29362924196043577</v>
      </c>
      <c r="BL19">
        <f>'µmol Indicator Protonated'!BL19+'µmol Buffer Protonated'!BL20</f>
        <v>0.29366421447615293</v>
      </c>
      <c r="BM19">
        <f>'µmol Indicator Protonated'!BM19+'µmol Buffer Protonated'!BM20</f>
        <v>0.29394399460188936</v>
      </c>
      <c r="BN19">
        <f>'µmol Indicator Protonated'!BN19+'µmol Buffer Protonated'!BN20</f>
        <v>0.29409554216999662</v>
      </c>
      <c r="BO19">
        <f>'µmol Indicator Protonated'!BO19+'µmol Buffer Protonated'!BO20</f>
        <v>0.29406056965427962</v>
      </c>
      <c r="BP19">
        <f>'µmol Indicator Protonated'!BP19+'µmol Buffer Protonated'!BP20</f>
        <v>0.29394399460188936</v>
      </c>
      <c r="BQ19">
        <f>'µmol Indicator Protonated'!BQ19+'µmol Buffer Protonated'!BQ20</f>
        <v>0.2940838846647576</v>
      </c>
      <c r="BR19">
        <f>'µmol Indicator Protonated'!BR19+'µmol Buffer Protonated'!BR20</f>
        <v>0.29408388466475754</v>
      </c>
      <c r="BS19">
        <f>'µmol Indicator Protonated'!BS19+'µmol Buffer Protonated'!BS20</f>
        <v>0.2940838846647576</v>
      </c>
      <c r="BT19">
        <f>'µmol Indicator Protonated'!BT19+'µmol Buffer Protonated'!BT20</f>
        <v>0.29401393963332351</v>
      </c>
      <c r="BU19">
        <f>'µmol Indicator Protonated'!BU19+'µmol Buffer Protonated'!BU20</f>
        <v>0.29428206225382098</v>
      </c>
      <c r="BV19">
        <f>'µmol Indicator Protonated'!BV19+'µmol Buffer Protonated'!BV20</f>
        <v>0.29416548720143071</v>
      </c>
      <c r="BW19">
        <f>'µmol Indicator Protonated'!BW19+'µmol Buffer Protonated'!BW20</f>
        <v>0.29435200728525512</v>
      </c>
      <c r="BX19">
        <f>'µmol Indicator Protonated'!BX19+'µmol Buffer Protonated'!BX20</f>
        <v>0.29446858233764528</v>
      </c>
      <c r="BY19">
        <f>'µmol Indicator Protonated'!BY19+'µmol Buffer Protonated'!BY20</f>
        <v>0.29460847240051352</v>
      </c>
      <c r="BZ19">
        <f>'µmol Indicator Protonated'!BZ19+'µmol Buffer Protonated'!BZ20</f>
        <v>0.29477167747385979</v>
      </c>
      <c r="CA19">
        <f>'µmol Indicator Protonated'!CA19+'µmol Buffer Protonated'!CA20</f>
        <v>0.29500482757864011</v>
      </c>
      <c r="CB19">
        <f>'µmol Indicator Protonated'!CB19+'µmol Buffer Protonated'!CB20</f>
        <v>0.29507477261007425</v>
      </c>
      <c r="CC19">
        <f>'µmol Indicator Protonated'!CC19+'µmol Buffer Protonated'!CC20</f>
        <v>0.29507477261007425</v>
      </c>
      <c r="CD19">
        <f>'µmol Indicator Protonated'!CD19+'µmol Buffer Protonated'!CD20</f>
        <v>0.2949581975576841</v>
      </c>
      <c r="CE19">
        <f>'µmol Indicator Protonated'!CE19+'µmol Buffer Protonated'!CE20</f>
        <v>0.29523797768342058</v>
      </c>
      <c r="CF19">
        <f>'µmol Indicator Protonated'!CF19+'µmol Buffer Protonated'!CF20</f>
        <v>0.29522632017818157</v>
      </c>
      <c r="CG19">
        <f>'µmol Indicator Protonated'!CG19+'µmol Buffer Protonated'!CG20</f>
        <v>0.29530792271485462</v>
      </c>
      <c r="CH19">
        <f>'µmol Indicator Protonated'!CH19+'µmol Buffer Protonated'!CH20</f>
        <v>0.29545947028296193</v>
      </c>
      <c r="CI19">
        <f>'µmol Indicator Protonated'!CI19+'µmol Buffer Protonated'!CI20</f>
        <v>0.29550610030391805</v>
      </c>
      <c r="CJ19">
        <f>'µmol Indicator Protonated'!CJ19+'µmol Buffer Protonated'!CJ20</f>
        <v>0.2956926203877423</v>
      </c>
      <c r="CK19">
        <f>'µmol Indicator Protonated'!CK19+'µmol Buffer Protonated'!CK20</f>
        <v>0.29576256541917645</v>
      </c>
      <c r="CL19">
        <f>'µmol Indicator Protonated'!CL19+'µmol Buffer Protonated'!CL20</f>
        <v>0.29599571552395681</v>
      </c>
      <c r="CM19">
        <f>'µmol Indicator Protonated'!CM19+'µmol Buffer Protonated'!CM20</f>
        <v>0.29618223560778117</v>
      </c>
      <c r="CN19">
        <f>'µmol Indicator Protonated'!CN19+'µmol Buffer Protonated'!CN20</f>
        <v>0.29607731806063003</v>
      </c>
      <c r="CO19">
        <f>'µmol Indicator Protonated'!CO19+'µmol Buffer Protonated'!CO20</f>
        <v>0.29619389311302019</v>
      </c>
      <c r="CP19">
        <f>'µmol Indicator Protonated'!CP19+'µmol Buffer Protonated'!CP20</f>
        <v>0.29653196076495175</v>
      </c>
      <c r="CQ19">
        <f>'µmol Indicator Protonated'!CQ19+'µmol Buffer Protonated'!CQ20</f>
        <v>0.29646201573351771</v>
      </c>
      <c r="CR19">
        <f>'µmol Indicator Protonated'!CR19+'µmol Buffer Protonated'!CR20</f>
        <v>0.29664853581734202</v>
      </c>
      <c r="CS19">
        <f>'µmol Indicator Protonated'!CS19+'µmol Buffer Protonated'!CS20</f>
        <v>0.29688168592212233</v>
      </c>
      <c r="CT19">
        <f>'µmol Indicator Protonated'!CT19+'µmol Buffer Protonated'!CT20</f>
        <v>0.29725472608977105</v>
      </c>
      <c r="CU19">
        <f>'µmol Indicator Protonated'!CU19+'µmol Buffer Protonated'!CU20</f>
        <v>0.29714980854261991</v>
      </c>
    </row>
    <row r="20" spans="1:110" x14ac:dyDescent="0.25">
      <c r="B20" s="13" t="s">
        <v>13</v>
      </c>
      <c r="C20">
        <f>'µmol Indicator Protonated'!C20+'µmol Buffer Protonated'!C21</f>
        <v>0</v>
      </c>
      <c r="D20">
        <f>'µmol Indicator Protonated'!D20+'µmol Buffer Protonated'!D21</f>
        <v>0</v>
      </c>
      <c r="E20">
        <f>'µmol Indicator Protonated'!E20+'µmol Buffer Protonated'!E21</f>
        <v>7.6741356988468651E-2</v>
      </c>
      <c r="F20">
        <f>'µmol Indicator Protonated'!F20+'µmol Buffer Protonated'!F21</f>
        <v>0.10181665075760074</v>
      </c>
      <c r="G20">
        <f>'µmol Indicator Protonated'!G20+'µmol Buffer Protonated'!G21</f>
        <v>0.11136414754835811</v>
      </c>
      <c r="H20">
        <f>'µmol Indicator Protonated'!H20+'µmol Buffer Protonated'!H21</f>
        <v>0.11524609679295174</v>
      </c>
      <c r="I20">
        <f>'µmol Indicator Protonated'!I20+'µmol Buffer Protonated'!I21</f>
        <v>0.11877832088037478</v>
      </c>
      <c r="J20">
        <f>'µmol Indicator Protonated'!J20+'µmol Buffer Protonated'!J21</f>
        <v>0.12060854920290093</v>
      </c>
      <c r="K20">
        <f>'µmol Indicator Protonated'!K20+'µmol Buffer Protonated'!K21</f>
        <v>0.12259032509353433</v>
      </c>
      <c r="L20">
        <f>'µmol Indicator Protonated'!L20+'µmol Buffer Protonated'!L21</f>
        <v>0.12423403333223614</v>
      </c>
      <c r="M20">
        <f>'µmol Indicator Protonated'!M20+'µmol Buffer Protonated'!M21</f>
        <v>0.12545807138233325</v>
      </c>
      <c r="N20">
        <f>'µmol Indicator Protonated'!N20+'µmol Buffer Protonated'!N21</f>
        <v>0.12677536947434254</v>
      </c>
      <c r="O20">
        <f>'µmol Indicator Protonated'!O20+'µmol Buffer Protonated'!O21</f>
        <v>0.12808101006111278</v>
      </c>
      <c r="P20">
        <f>'µmol Indicator Protonated'!P20+'µmol Buffer Protonated'!P21</f>
        <v>0.12718338215770819</v>
      </c>
      <c r="Q20">
        <f>'µmol Indicator Protonated'!Q20+'µmol Buffer Protonated'!Q21</f>
        <v>0.12868720033354178</v>
      </c>
      <c r="R20">
        <f>'µmol Indicator Protonated'!R20+'µmol Buffer Protonated'!R21</f>
        <v>0.12993455339411694</v>
      </c>
      <c r="S20">
        <f>'µmol Indicator Protonated'!S20+'µmol Buffer Protonated'!S21</f>
        <v>0.13121687897040915</v>
      </c>
      <c r="T20">
        <f>'µmol Indicator Protonated'!T20+'µmol Buffer Protonated'!T21</f>
        <v>0.13233599947335503</v>
      </c>
      <c r="U20">
        <f>'µmol Indicator Protonated'!U20+'µmol Buffer Protonated'!U21</f>
        <v>0.13369992758632041</v>
      </c>
      <c r="V20">
        <f>'µmol Indicator Protonated'!V20+'µmol Buffer Protonated'!V21</f>
        <v>0.13463252800544204</v>
      </c>
      <c r="W20">
        <f>'µmol Indicator Protonated'!W20+'µmol Buffer Protonated'!W21</f>
        <v>0.13606640114984145</v>
      </c>
      <c r="X20">
        <f>'µmol Indicator Protonated'!X20+'µmol Buffer Protonated'!X21</f>
        <v>0.13638115379129498</v>
      </c>
      <c r="Y20">
        <f>'µmol Indicator Protonated'!Y20+'µmol Buffer Protonated'!Y21</f>
        <v>0.13835127217668938</v>
      </c>
      <c r="Z20">
        <f>'µmol Indicator Protonated'!Z20+'µmol Buffer Protonated'!Z21</f>
        <v>0.13874762735481608</v>
      </c>
      <c r="AA20">
        <f>'µmol Indicator Protonated'!AA20+'µmol Buffer Protonated'!AA21</f>
        <v>0.14041465060399591</v>
      </c>
      <c r="AB20">
        <f>'µmol Indicator Protonated'!AB20+'µmol Buffer Protonated'!AB21</f>
        <v>0.14139388104407358</v>
      </c>
      <c r="AC20">
        <f>'µmol Indicator Protonated'!AC20+'µmol Buffer Protonated'!AC21</f>
        <v>0.14266454911512677</v>
      </c>
      <c r="AD20">
        <f>'µmol Indicator Protonated'!AD20+'µmol Buffer Protonated'!AD21</f>
        <v>0.14371372458663859</v>
      </c>
      <c r="AE20">
        <f>'µmol Indicator Protonated'!AE20+'µmol Buffer Protonated'!AE21</f>
        <v>0.14480953007910644</v>
      </c>
      <c r="AF20">
        <f>'µmol Indicator Protonated'!AF20+'µmol Buffer Protonated'!AF21</f>
        <v>0.14596362309776945</v>
      </c>
      <c r="AG20">
        <f>'µmol Indicator Protonated'!AG20+'µmol Buffer Protonated'!AG21</f>
        <v>0.14686125100117398</v>
      </c>
      <c r="AH20">
        <f>'µmol Indicator Protonated'!AH20+'µmol Buffer Protonated'!AH21</f>
        <v>0.14774722139933949</v>
      </c>
      <c r="AI20">
        <f>'µmol Indicator Protonated'!AI20+'µmol Buffer Protonated'!AI21</f>
        <v>0.14887799940752444</v>
      </c>
      <c r="AJ20">
        <f>'µmol Indicator Protonated'!AJ20+'µmol Buffer Protonated'!AJ21</f>
        <v>0.14981059982664602</v>
      </c>
      <c r="AK20">
        <f>'µmol Indicator Protonated'!AK20+'µmol Buffer Protonated'!AK21</f>
        <v>0.15059165267766039</v>
      </c>
      <c r="AL20">
        <f>'µmol Indicator Protonated'!AL20+'µmol Buffer Protonated'!AL21</f>
        <v>0.15182734823299651</v>
      </c>
      <c r="AM20">
        <f>'µmol Indicator Protonated'!AM20+'µmol Buffer Protonated'!AM21</f>
        <v>0.15241022349494748</v>
      </c>
      <c r="AN20">
        <f>'µmol Indicator Protonated'!AN20+'µmol Buffer Protonated'!AN21</f>
        <v>0.15365757655552265</v>
      </c>
      <c r="AO20">
        <f>'µmol Indicator Protonated'!AO20+'µmol Buffer Protonated'!AO21</f>
        <v>0.15484664208990265</v>
      </c>
      <c r="AP20">
        <f>'µmol Indicator Protonated'!AP20+'µmol Buffer Protonated'!AP21</f>
        <v>0.15562769494091702</v>
      </c>
      <c r="AQ20">
        <f>'µmol Indicator Protonated'!AQ20+'µmol Buffer Protonated'!AQ21</f>
        <v>0.15656029536003857</v>
      </c>
      <c r="AR20">
        <f>'µmol Indicator Protonated'!AR20+'µmol Buffer Protonated'!AR21</f>
        <v>0.15744626575820411</v>
      </c>
      <c r="AS20">
        <f>'µmol Indicator Protonated'!AS20+'µmol Buffer Protonated'!AS21</f>
        <v>0.15839052368256476</v>
      </c>
      <c r="AT20">
        <f>'µmol Indicator Protonated'!AT20+'µmol Buffer Protonated'!AT21</f>
        <v>0.15938141162788147</v>
      </c>
      <c r="AU20">
        <f>'µmol Indicator Protonated'!AU20+'µmol Buffer Protonated'!AU21</f>
        <v>0.16027903953128597</v>
      </c>
      <c r="AV20">
        <f>'µmol Indicator Protonated'!AV20+'µmol Buffer Protonated'!AV21</f>
        <v>0.16128158498184178</v>
      </c>
      <c r="AW20">
        <f>'µmol Indicator Protonated'!AW20+'µmol Buffer Protonated'!AW21</f>
        <v>0.16206263783285602</v>
      </c>
      <c r="AX20">
        <f>'µmol Indicator Protonated'!AX20+'µmol Buffer Protonated'!AX21</f>
        <v>0.16284369068387036</v>
      </c>
      <c r="AY20">
        <f>'µmol Indicator Protonated'!AY20+'µmol Buffer Protonated'!AY21</f>
        <v>0.16379960611347003</v>
      </c>
      <c r="AZ20">
        <f>'µmol Indicator Protonated'!AZ20+'µmol Buffer Protonated'!AZ21</f>
        <v>0.16484878158498184</v>
      </c>
      <c r="BA20">
        <f>'µmol Indicator Protonated'!BA20+'µmol Buffer Protonated'!BA21</f>
        <v>0.16546662936264994</v>
      </c>
      <c r="BB20">
        <f>'µmol Indicator Protonated'!BB20+'µmol Buffer Protonated'!BB21</f>
        <v>0.16624768221366426</v>
      </c>
      <c r="BC20">
        <f>'µmol Indicator Protonated'!BC20+'µmol Buffer Protonated'!BC21</f>
        <v>0.16699376254896148</v>
      </c>
      <c r="BD20">
        <f>'µmol Indicator Protonated'!BD20+'µmol Buffer Protonated'!BD21</f>
        <v>0.16821780059905864</v>
      </c>
      <c r="BE20">
        <f>'µmol Indicator Protonated'!BE20+'µmol Buffer Protonated'!BE21</f>
        <v>0.16883564837672668</v>
      </c>
      <c r="BF20">
        <f>'µmol Indicator Protonated'!BF20+'µmol Buffer Protonated'!BF21</f>
        <v>0.16957007120678494</v>
      </c>
      <c r="BG20">
        <f>'µmol Indicator Protonated'!BG20+'µmol Buffer Protonated'!BG21</f>
        <v>0.17050267162590654</v>
      </c>
      <c r="BH20">
        <f>'µmol Indicator Protonated'!BH20+'µmol Buffer Protonated'!BH21</f>
        <v>0.17138864202407209</v>
      </c>
      <c r="BI20">
        <f>'µmol Indicator Protonated'!BI20+'µmol Buffer Protonated'!BI21</f>
        <v>0.17205311982269625</v>
      </c>
      <c r="BJ20">
        <f>'µmol Indicator Protonated'!BJ20+'µmol Buffer Protonated'!BJ21</f>
        <v>0.17286914518942761</v>
      </c>
      <c r="BK20">
        <f>'µmol Indicator Protonated'!BK20+'µmol Buffer Protonated'!BK21</f>
        <v>0.17379008810331018</v>
      </c>
      <c r="BL20">
        <f>'µmol Indicator Protonated'!BL20+'µmol Buffer Protonated'!BL21</f>
        <v>0.17452451093336843</v>
      </c>
      <c r="BM20">
        <f>'µmol Indicator Protonated'!BM20+'µmol Buffer Protonated'!BM21</f>
        <v>0.17515401621627552</v>
      </c>
      <c r="BN20">
        <f>'µmol Indicator Protonated'!BN20+'µmol Buffer Protonated'!BN21</f>
        <v>0.17600501409872396</v>
      </c>
      <c r="BO20">
        <f>'µmol Indicator Protonated'!BO20+'µmol Buffer Protonated'!BO21</f>
        <v>0.17678606694973834</v>
      </c>
      <c r="BP20">
        <f>'µmol Indicator Protonated'!BP20+'µmol Buffer Protonated'!BP21</f>
        <v>0.17736894221168936</v>
      </c>
      <c r="BQ20">
        <f>'µmol Indicator Protonated'!BQ20+'µmol Buffer Protonated'!BQ21</f>
        <v>0.17832485764128894</v>
      </c>
      <c r="BR20">
        <f>'µmol Indicator Protonated'!BR20+'µmol Buffer Protonated'!BR21</f>
        <v>0.17902430795563018</v>
      </c>
      <c r="BS20">
        <f>'µmol Indicator Protonated'!BS20+'µmol Buffer Protonated'!BS21</f>
        <v>0.17960718321758115</v>
      </c>
      <c r="BT20">
        <f>'µmol Indicator Protonated'!BT20+'µmol Buffer Protonated'!BT21</f>
        <v>0.18035326355287842</v>
      </c>
      <c r="BU20">
        <f>'µmol Indicator Protonated'!BU20+'µmol Buffer Protonated'!BU21</f>
        <v>0.18120426143532689</v>
      </c>
      <c r="BV20">
        <f>'µmol Indicator Protonated'!BV20+'µmol Buffer Protonated'!BV21</f>
        <v>0.18178713669727789</v>
      </c>
      <c r="BW20">
        <f>'µmol Indicator Protonated'!BW20+'µmol Buffer Protonated'!BW21</f>
        <v>0.18255653204305319</v>
      </c>
      <c r="BX20">
        <f>'µmol Indicator Protonated'!BX20+'µmol Buffer Protonated'!BX21</f>
        <v>0.18313940730500422</v>
      </c>
      <c r="BY20">
        <f>'µmol Indicator Protonated'!BY20+'µmol Buffer Protonated'!BY21</f>
        <v>0.18397874768221362</v>
      </c>
      <c r="BZ20">
        <f>'µmol Indicator Protonated'!BZ20+'µmol Buffer Protonated'!BZ21</f>
        <v>0.18495797812229137</v>
      </c>
      <c r="CA20">
        <f>'µmol Indicator Protonated'!CA20+'µmol Buffer Protonated'!CA21</f>
        <v>0.18589057854141294</v>
      </c>
      <c r="CB20">
        <f>'µmol Indicator Protonated'!CB20+'µmol Buffer Protonated'!CB21</f>
        <v>0.18654339883479801</v>
      </c>
      <c r="CC20">
        <f>'µmol Indicator Protonated'!CC20+'µmol Buffer Protonated'!CC21</f>
        <v>0.18712627409674903</v>
      </c>
      <c r="CD20">
        <f>'µmol Indicator Protonated'!CD20+'µmol Buffer Protonated'!CD21</f>
        <v>0.18770914935870003</v>
      </c>
      <c r="CE20">
        <f>'µmol Indicator Protonated'!CE20+'µmol Buffer Protonated'!CE21</f>
        <v>0.18822207958921688</v>
      </c>
      <c r="CF20">
        <f>'µmol Indicator Protonated'!CF20+'µmol Buffer Protonated'!CF21</f>
        <v>0.18914302250309953</v>
      </c>
      <c r="CG20">
        <f>'µmol Indicator Protonated'!CG20+'µmol Buffer Protonated'!CG21</f>
        <v>0.18980750030172361</v>
      </c>
      <c r="CH20">
        <f>'µmol Indicator Protonated'!CH20+'µmol Buffer Protonated'!CH21</f>
        <v>0.19042534807939177</v>
      </c>
      <c r="CI20">
        <f>'µmol Indicator Protonated'!CI20+'µmol Buffer Protonated'!CI21</f>
        <v>0.1910548533622988</v>
      </c>
      <c r="CJ20">
        <f>'µmol Indicator Protonated'!CJ20+'µmol Buffer Protonated'!CJ21</f>
        <v>0.19170767365568395</v>
      </c>
      <c r="CK20">
        <f>'µmol Indicator Protonated'!CK20+'µmol Buffer Protonated'!CK21</f>
        <v>0.19247706900145925</v>
      </c>
      <c r="CL20">
        <f>'µmol Indicator Protonated'!CL20+'µmol Buffer Protonated'!CL21</f>
        <v>0.19317651931580049</v>
      </c>
      <c r="CM20">
        <f>'µmol Indicator Protonated'!CM20+'µmol Buffer Protonated'!CM21</f>
        <v>0.19382933960918558</v>
      </c>
      <c r="CN20">
        <f>'µmol Indicator Protonated'!CN20+'µmol Buffer Protonated'!CN21</f>
        <v>0.19442387237637557</v>
      </c>
      <c r="CO20">
        <f>'µmol Indicator Protonated'!CO20+'µmol Buffer Protonated'!CO21</f>
        <v>0.19500674763832662</v>
      </c>
      <c r="CP20">
        <f>'µmol Indicator Protonated'!CP20+'µmol Buffer Protonated'!CP21</f>
        <v>0.19569454044742879</v>
      </c>
      <c r="CQ20">
        <f>'µmol Indicator Protonated'!CQ20+'µmol Buffer Protonated'!CQ21</f>
        <v>0.19655719583511633</v>
      </c>
      <c r="CR20">
        <f>'µmol Indicator Protonated'!CR20+'µmol Buffer Protonated'!CR21</f>
        <v>0.19697686602372103</v>
      </c>
      <c r="CS20">
        <f>'µmol Indicator Protonated'!CS20+'µmol Buffer Protonated'!CS21</f>
        <v>0.19767631633806215</v>
      </c>
      <c r="CT20">
        <f>'µmol Indicator Protonated'!CT20+'µmol Buffer Protonated'!CT21</f>
        <v>0.19851565671527163</v>
      </c>
      <c r="CU20">
        <f>'µmol Indicator Protonated'!CU20+'µmol Buffer Protonated'!CU21</f>
        <v>0.19899361443007146</v>
      </c>
    </row>
    <row r="21" spans="1:110" x14ac:dyDescent="0.25">
      <c r="B21" s="13" t="s">
        <v>14</v>
      </c>
      <c r="C21">
        <f>'µmol Indicator Protonated'!C21+'µmol Buffer Protonated'!C22</f>
        <v>0</v>
      </c>
      <c r="D21">
        <f>'µmol Indicator Protonated'!D21+'µmol Buffer Protonated'!D22</f>
        <v>-3.7653741922034578E-2</v>
      </c>
      <c r="E21">
        <f>'µmol Indicator Protonated'!E21+'µmol Buffer Protonated'!E22</f>
        <v>3.0694211294339621E-2</v>
      </c>
      <c r="F21">
        <f>'µmol Indicator Protonated'!F21+'µmol Buffer Protonated'!F22</f>
        <v>5.7051830639763892E-2</v>
      </c>
      <c r="G21">
        <f>'µmol Indicator Protonated'!G21+'µmol Buffer Protonated'!G22</f>
        <v>6.6832477535301665E-2</v>
      </c>
      <c r="H21">
        <f>'µmol Indicator Protonated'!H21+'µmol Buffer Protonated'!H22</f>
        <v>7.0364701622724721E-2</v>
      </c>
      <c r="I21">
        <f>'µmol Indicator Protonated'!I21+'µmol Buffer Protonated'!I22</f>
        <v>7.2381450029075201E-2</v>
      </c>
      <c r="J21">
        <f>'µmol Indicator Protonated'!J21+'µmol Buffer Protonated'!J22</f>
        <v>7.3978528246820927E-2</v>
      </c>
      <c r="K21">
        <f>'µmol Indicator Protonated'!K21+'µmol Buffer Protonated'!K22</f>
        <v>7.4794553613552334E-2</v>
      </c>
      <c r="L21">
        <f>'µmol Indicator Protonated'!L21+'µmol Buffer Protonated'!L22</f>
        <v>7.5622236485522701E-2</v>
      </c>
      <c r="M21">
        <f>'µmol Indicator Protonated'!M21+'µmol Buffer Protonated'!M22</f>
        <v>7.6146824221278664E-2</v>
      </c>
      <c r="N21">
        <f>'µmol Indicator Protonated'!N21+'µmol Buffer Protonated'!N22</f>
        <v>7.6648096946556513E-2</v>
      </c>
      <c r="O21">
        <f>'µmol Indicator Protonated'!O21+'µmol Buffer Protonated'!O22</f>
        <v>7.6554836904644361E-2</v>
      </c>
      <c r="P21">
        <f>'µmol Indicator Protonated'!P21+'µmol Buffer Protonated'!P22</f>
        <v>7.7172684682312434E-2</v>
      </c>
      <c r="Q21">
        <f>'µmol Indicator Protonated'!Q21+'µmol Buffer Protonated'!Q22</f>
        <v>7.7627327386634179E-2</v>
      </c>
      <c r="R21">
        <f>'µmol Indicator Protonated'!R21+'µmol Buffer Protonated'!R22</f>
        <v>7.7825504975697568E-2</v>
      </c>
      <c r="S21">
        <f>'µmol Indicator Protonated'!S21+'µmol Buffer Protonated'!S22</f>
        <v>7.8175230132868118E-2</v>
      </c>
      <c r="T21">
        <f>'µmol Indicator Protonated'!T21+'µmol Buffer Protonated'!T22</f>
        <v>7.8361750216692422E-2</v>
      </c>
      <c r="U21">
        <f>'µmol Indicator Protonated'!U21+'µmol Buffer Protonated'!U22</f>
        <v>7.8559927805755797E-2</v>
      </c>
      <c r="V21">
        <f>'µmol Indicator Protonated'!V21+'µmol Buffer Protonated'!V22</f>
        <v>7.8559927805755797E-2</v>
      </c>
      <c r="W21">
        <f>'µmol Indicator Protonated'!W21+'µmol Buffer Protonated'!W22</f>
        <v>7.8711475373863041E-2</v>
      </c>
      <c r="X21">
        <f>'µmol Indicator Protonated'!X21+'µmol Buffer Protonated'!X22</f>
        <v>7.9026228015316557E-2</v>
      </c>
      <c r="Y21">
        <f>'µmol Indicator Protonated'!Y21+'µmol Buffer Protonated'!Y22</f>
        <v>7.9131145562467753E-2</v>
      </c>
      <c r="Z21">
        <f>'µmol Indicator Protonated'!Z21+'µmol Buffer Protonated'!Z22</f>
        <v>7.9177775583423843E-2</v>
      </c>
      <c r="AA21">
        <f>'µmol Indicator Protonated'!AA21+'µmol Buffer Protonated'!AA22</f>
        <v>7.9679048308701705E-2</v>
      </c>
      <c r="AB21">
        <f>'µmol Indicator Protonated'!AB21+'µmol Buffer Protonated'!AB22</f>
        <v>7.9609103277267584E-2</v>
      </c>
      <c r="AC21">
        <f>'µmol Indicator Protonated'!AC21+'µmol Buffer Protonated'!AC22</f>
        <v>7.9830595876808977E-2</v>
      </c>
      <c r="AD21">
        <f>'µmol Indicator Protonated'!AD21+'µmol Buffer Protonated'!AD22</f>
        <v>8.018032103397954E-2</v>
      </c>
      <c r="AE21">
        <f>'µmol Indicator Protonated'!AE21+'µmol Buffer Protonated'!AE22</f>
        <v>8.022695105493563E-2</v>
      </c>
      <c r="AF21">
        <f>'µmol Indicator Protonated'!AF21+'µmol Buffer Protonated'!AF22</f>
        <v>8.0448443654477009E-2</v>
      </c>
      <c r="AG21">
        <f>'µmol Indicator Protonated'!AG21+'µmol Buffer Protonated'!AG22</f>
        <v>8.0763196295930567E-2</v>
      </c>
      <c r="AH21">
        <f>'µmol Indicator Protonated'!AH21+'µmol Buffer Protonated'!AH22</f>
        <v>8.0716566274974449E-2</v>
      </c>
      <c r="AI21">
        <f>'µmol Indicator Protonated'!AI21+'µmol Buffer Protonated'!AI22</f>
        <v>8.0914743864037797E-2</v>
      </c>
      <c r="AJ21">
        <f>'µmol Indicator Protonated'!AJ21+'µmol Buffer Protonated'!AJ22</f>
        <v>8.1031318916428008E-2</v>
      </c>
      <c r="AK21">
        <f>'µmol Indicator Protonated'!AK21+'µmol Buffer Protonated'!AK22</f>
        <v>8.0996346400710975E-2</v>
      </c>
      <c r="AL21">
        <f>'µmol Indicator Protonated'!AL21+'µmol Buffer Protonated'!AL22</f>
        <v>8.1066291432145082E-2</v>
      </c>
      <c r="AM21">
        <f>'µmol Indicator Protonated'!AM21+'µmol Buffer Protonated'!AM22</f>
        <v>8.141601658931566E-2</v>
      </c>
      <c r="AN21">
        <f>'µmol Indicator Protonated'!AN21+'µmol Buffer Protonated'!AN22</f>
        <v>8.1381044073598613E-2</v>
      </c>
      <c r="AO21">
        <f>'µmol Indicator Protonated'!AO21+'µmol Buffer Protonated'!AO22</f>
        <v>8.1754084241247235E-2</v>
      </c>
      <c r="AP21">
        <f>'µmol Indicator Protonated'!AP21+'µmol Buffer Protonated'!AP22</f>
        <v>8.1602536673139964E-2</v>
      </c>
      <c r="AQ21">
        <f>'µmol Indicator Protonated'!AQ21+'µmol Buffer Protonated'!AQ22</f>
        <v>8.1602536673139964E-2</v>
      </c>
      <c r="AR21">
        <f>'µmol Indicator Protonated'!AR21+'µmol Buffer Protonated'!AR22</f>
        <v>8.1789056756964296E-2</v>
      </c>
      <c r="AS21">
        <f>'µmol Indicator Protonated'!AS21+'µmol Buffer Protonated'!AS22</f>
        <v>8.1800714262203325E-2</v>
      </c>
      <c r="AT21">
        <f>'µmol Indicator Protonated'!AT21+'µmol Buffer Protonated'!AT22</f>
        <v>8.2208726945569022E-2</v>
      </c>
      <c r="AU21">
        <f>'µmol Indicator Protonated'!AU21+'µmol Buffer Protonated'!AU22</f>
        <v>8.2057179377461736E-2</v>
      </c>
      <c r="AV21">
        <f>'µmol Indicator Protonated'!AV21+'µmol Buffer Protonated'!AV22</f>
        <v>8.2243699461286138E-2</v>
      </c>
      <c r="AW21">
        <f>'µmol Indicator Protonated'!AW21+'µmol Buffer Protonated'!AW22</f>
        <v>8.2208726945569022E-2</v>
      </c>
      <c r="AX21">
        <f>'µmol Indicator Protonated'!AX21+'µmol Buffer Protonated'!AX22</f>
        <v>8.2290329482242131E-2</v>
      </c>
      <c r="AY21">
        <f>'µmol Indicator Protonated'!AY21+'µmol Buffer Protonated'!AY22</f>
        <v>8.2546794597500639E-2</v>
      </c>
      <c r="AZ21">
        <f>'µmol Indicator Protonated'!AZ21+'µmol Buffer Protonated'!AZ22</f>
        <v>8.2546794597500653E-2</v>
      </c>
      <c r="BA21">
        <f>'µmol Indicator Protonated'!BA21+'µmol Buffer Protonated'!BA22</f>
        <v>8.2814917217998107E-2</v>
      </c>
      <c r="BB21">
        <f>'µmol Indicator Protonated'!BB21+'µmol Buffer Protonated'!BB22</f>
        <v>8.2779944702281047E-2</v>
      </c>
      <c r="BC21">
        <f>'µmol Indicator Protonated'!BC21+'µmol Buffer Protonated'!BC22</f>
        <v>8.2826574723237109E-2</v>
      </c>
      <c r="BD21">
        <f>'µmol Indicator Protonated'!BD21+'µmol Buffer Protonated'!BD22</f>
        <v>8.2884862249432242E-2</v>
      </c>
      <c r="BE21">
        <f>'µmol Indicator Protonated'!BE21+'µmol Buffer Protonated'!BE22</f>
        <v>8.3269559922319908E-2</v>
      </c>
      <c r="BF21">
        <f>'µmol Indicator Protonated'!BF21+'µmol Buffer Protonated'!BF22</f>
        <v>8.3304532438036941E-2</v>
      </c>
      <c r="BG21">
        <f>'µmol Indicator Protonated'!BG21+'µmol Buffer Protonated'!BG22</f>
        <v>8.3187957385646716E-2</v>
      </c>
      <c r="BH21">
        <f>'µmol Indicator Protonated'!BH21+'µmol Buffer Protonated'!BH22</f>
        <v>8.3491052521861259E-2</v>
      </c>
      <c r="BI21">
        <f>'µmol Indicator Protonated'!BI21+'µmol Buffer Protonated'!BI22</f>
        <v>8.3339504953754029E-2</v>
      </c>
      <c r="BJ21">
        <f>'µmol Indicator Protonated'!BJ21+'µmol Buffer Protonated'!BJ22</f>
        <v>8.3339504953753973E-2</v>
      </c>
      <c r="BK21">
        <f>'µmol Indicator Protonated'!BK21+'µmol Buffer Protonated'!BK22</f>
        <v>8.3444422500905183E-2</v>
      </c>
      <c r="BL21">
        <f>'µmol Indicator Protonated'!BL21+'µmol Buffer Protonated'!BL22</f>
        <v>8.3595970069012426E-2</v>
      </c>
      <c r="BM21">
        <f>'µmol Indicator Protonated'!BM21+'µmol Buffer Protonated'!BM22</f>
        <v>8.3642600089968502E-2</v>
      </c>
      <c r="BN21">
        <f>'µmol Indicator Protonated'!BN21+'µmol Buffer Protonated'!BN22</f>
        <v>8.3794147658075746E-2</v>
      </c>
      <c r="BO21">
        <f>'µmol Indicator Protonated'!BO21+'µmol Buffer Protonated'!BO22</f>
        <v>8.3759175142358699E-2</v>
      </c>
      <c r="BP21">
        <f>'µmol Indicator Protonated'!BP21+'µmol Buffer Protonated'!BP22</f>
        <v>8.3759175142358686E-2</v>
      </c>
      <c r="BQ21">
        <f>'µmol Indicator Protonated'!BQ21+'µmol Buffer Protonated'!BQ22</f>
        <v>8.3899065205226941E-2</v>
      </c>
      <c r="BR21">
        <f>'µmol Indicator Protonated'!BR21+'µmol Buffer Protonated'!BR22</f>
        <v>8.4015640257617125E-2</v>
      </c>
      <c r="BS21">
        <f>'µmol Indicator Protonated'!BS21+'µmol Buffer Protonated'!BS22</f>
        <v>8.4132215310007336E-2</v>
      </c>
      <c r="BT21">
        <f>'µmol Indicator Protonated'!BT21+'µmol Buffer Protonated'!BT22</f>
        <v>8.382912017379282E-2</v>
      </c>
      <c r="BU21">
        <f>'µmol Indicator Protonated'!BU21+'µmol Buffer Protonated'!BU22</f>
        <v>8.4097242794290275E-2</v>
      </c>
      <c r="BV21">
        <f>'µmol Indicator Protonated'!BV21+'µmol Buffer Protonated'!BV22</f>
        <v>8.4097242794290275E-2</v>
      </c>
      <c r="BW21">
        <f>'µmol Indicator Protonated'!BW21+'µmol Buffer Protonated'!BW22</f>
        <v>8.4167187825724382E-2</v>
      </c>
      <c r="BX21">
        <f>'µmol Indicator Protonated'!BX21+'µmol Buffer Protonated'!BX22</f>
        <v>8.4050612773334171E-2</v>
      </c>
      <c r="BY21">
        <f>'µmol Indicator Protonated'!BY21+'µmol Buffer Protonated'!BY22</f>
        <v>8.430707788859261E-2</v>
      </c>
      <c r="BZ21">
        <f>'µmol Indicator Protonated'!BZ21+'µmol Buffer Protonated'!BZ22</f>
        <v>8.4703433066719291E-2</v>
      </c>
      <c r="CA21">
        <f>'µmol Indicator Protonated'!CA21+'µmol Buffer Protonated'!CA22</f>
        <v>8.4820008119109488E-2</v>
      </c>
      <c r="CB21">
        <f>'µmol Indicator Protonated'!CB21+'µmol Buffer Protonated'!CB22</f>
        <v>8.4889953150543609E-2</v>
      </c>
      <c r="CC21">
        <f>'µmol Indicator Protonated'!CC21+'µmol Buffer Protonated'!CC22</f>
        <v>8.4773378098153412E-2</v>
      </c>
      <c r="CD21">
        <f>'µmol Indicator Protonated'!CD21+'µmol Buffer Protonated'!CD22</f>
        <v>8.4656803045763215E-2</v>
      </c>
      <c r="CE21">
        <f>'µmol Indicator Protonated'!CE21+'µmol Buffer Protonated'!CE22</f>
        <v>8.4586858014329094E-2</v>
      </c>
      <c r="CF21">
        <f>'µmol Indicator Protonated'!CF21+'µmol Buffer Protonated'!CF22</f>
        <v>8.4575200509090079E-2</v>
      </c>
      <c r="CG21">
        <f>'µmol Indicator Protonated'!CG21+'µmol Buffer Protonated'!CG22</f>
        <v>8.4540227993373004E-2</v>
      </c>
      <c r="CH21">
        <f>'µmol Indicator Protonated'!CH21+'µmol Buffer Protonated'!CH22</f>
        <v>8.4575200509090079E-2</v>
      </c>
      <c r="CI21">
        <f>'µmol Indicator Protonated'!CI21+'µmol Buffer Protonated'!CI22</f>
        <v>8.4272105372875564E-2</v>
      </c>
      <c r="CJ21">
        <f>'µmol Indicator Protonated'!CJ21+'µmol Buffer Protonated'!CJ22</f>
        <v>8.4225475351919502E-2</v>
      </c>
      <c r="CK21">
        <f>'µmol Indicator Protonated'!CK21+'µmol Buffer Protonated'!CK22</f>
        <v>8.4411995435743861E-2</v>
      </c>
      <c r="CL21">
        <f>'µmol Indicator Protonated'!CL21+'µmol Buffer Protonated'!CL22</f>
        <v>8.4411995435743861E-2</v>
      </c>
      <c r="CM21">
        <f>'µmol Indicator Protonated'!CM21+'µmol Buffer Protonated'!CM22</f>
        <v>8.4598515519568165E-2</v>
      </c>
      <c r="CN21">
        <f>'µmol Indicator Protonated'!CN21+'µmol Buffer Protonated'!CN22</f>
        <v>8.4377022920026773E-2</v>
      </c>
      <c r="CO21">
        <f>'µmol Indicator Protonated'!CO21+'µmol Buffer Protonated'!CO22</f>
        <v>8.4377022920026773E-2</v>
      </c>
      <c r="CP21">
        <f>'µmol Indicator Protonated'!CP21+'µmol Buffer Protonated'!CP22</f>
        <v>8.4481940467177968E-2</v>
      </c>
      <c r="CQ21">
        <f>'µmol Indicator Protonated'!CQ21+'µmol Buffer Protonated'!CQ22</f>
        <v>8.4761720592914452E-2</v>
      </c>
      <c r="CR21">
        <f>'µmol Indicator Protonated'!CR21+'µmol Buffer Protonated'!CR22</f>
        <v>8.4598515519568165E-2</v>
      </c>
      <c r="CS21">
        <f>'µmol Indicator Protonated'!CS21+'µmol Buffer Protonated'!CS22</f>
        <v>8.4598515519568165E-2</v>
      </c>
      <c r="CT21">
        <f>'µmol Indicator Protonated'!CT21+'µmol Buffer Protonated'!CT22</f>
        <v>8.4854980634826591E-2</v>
      </c>
      <c r="CU21">
        <f>'µmol Indicator Protonated'!CU21+'µmol Buffer Protonated'!CU22</f>
        <v>8.4750063087675423E-2</v>
      </c>
    </row>
    <row r="25" spans="1:110" x14ac:dyDescent="0.25">
      <c r="B25" s="4" t="s">
        <v>16</v>
      </c>
    </row>
    <row r="26" spans="1:110" x14ac:dyDescent="0.25">
      <c r="B26" t="s">
        <v>4</v>
      </c>
      <c r="C26">
        <v>0</v>
      </c>
      <c r="D26">
        <v>15</v>
      </c>
      <c r="E26">
        <v>30</v>
      </c>
      <c r="F26">
        <v>45</v>
      </c>
      <c r="G26">
        <v>60</v>
      </c>
      <c r="H26">
        <v>75</v>
      </c>
      <c r="I26">
        <v>90</v>
      </c>
      <c r="J26">
        <v>105</v>
      </c>
      <c r="K26">
        <v>120</v>
      </c>
      <c r="L26">
        <v>135</v>
      </c>
      <c r="M26">
        <v>150</v>
      </c>
      <c r="N26">
        <v>165</v>
      </c>
      <c r="O26">
        <v>180</v>
      </c>
      <c r="P26">
        <v>195</v>
      </c>
      <c r="Q26">
        <v>210</v>
      </c>
      <c r="R26">
        <v>225</v>
      </c>
      <c r="S26">
        <v>240</v>
      </c>
      <c r="T26">
        <v>255</v>
      </c>
      <c r="U26">
        <v>270</v>
      </c>
      <c r="V26">
        <v>285</v>
      </c>
      <c r="W26">
        <v>300</v>
      </c>
      <c r="X26">
        <v>315</v>
      </c>
      <c r="Y26">
        <v>330</v>
      </c>
      <c r="Z26">
        <v>345</v>
      </c>
      <c r="AA26">
        <v>360</v>
      </c>
      <c r="AB26">
        <v>375</v>
      </c>
      <c r="AC26">
        <v>390</v>
      </c>
      <c r="AD26">
        <v>405</v>
      </c>
      <c r="AE26">
        <v>420</v>
      </c>
      <c r="AF26">
        <v>435</v>
      </c>
      <c r="AG26">
        <v>450</v>
      </c>
      <c r="AH26">
        <v>465</v>
      </c>
      <c r="AI26">
        <v>480</v>
      </c>
      <c r="AJ26">
        <v>495</v>
      </c>
      <c r="AK26">
        <v>510</v>
      </c>
      <c r="AL26">
        <v>525</v>
      </c>
      <c r="AM26">
        <v>540</v>
      </c>
      <c r="AN26">
        <v>555</v>
      </c>
      <c r="AO26">
        <v>570</v>
      </c>
      <c r="AP26">
        <v>585</v>
      </c>
      <c r="AQ26">
        <v>600</v>
      </c>
      <c r="AR26">
        <v>615</v>
      </c>
      <c r="AS26">
        <v>630</v>
      </c>
      <c r="AT26">
        <v>645</v>
      </c>
      <c r="AU26">
        <v>660</v>
      </c>
      <c r="AV26">
        <v>675</v>
      </c>
      <c r="AW26">
        <v>690</v>
      </c>
      <c r="AX26">
        <v>705</v>
      </c>
      <c r="AY26">
        <v>720</v>
      </c>
      <c r="AZ26">
        <v>735</v>
      </c>
      <c r="BA26">
        <v>750</v>
      </c>
      <c r="BB26">
        <v>765</v>
      </c>
      <c r="BC26">
        <v>780</v>
      </c>
      <c r="BD26">
        <v>795</v>
      </c>
      <c r="BE26">
        <v>810</v>
      </c>
      <c r="BF26">
        <v>825</v>
      </c>
      <c r="BG26">
        <v>840</v>
      </c>
      <c r="BH26">
        <v>855</v>
      </c>
      <c r="BI26">
        <v>870</v>
      </c>
      <c r="BJ26">
        <v>885</v>
      </c>
      <c r="BK26">
        <v>900</v>
      </c>
      <c r="BL26">
        <v>915</v>
      </c>
      <c r="BM26">
        <v>930</v>
      </c>
      <c r="BN26">
        <v>945</v>
      </c>
      <c r="BO26">
        <v>960</v>
      </c>
      <c r="BP26">
        <v>975</v>
      </c>
      <c r="BQ26">
        <v>990</v>
      </c>
      <c r="BR26">
        <v>1005</v>
      </c>
      <c r="BS26">
        <v>1020</v>
      </c>
      <c r="BT26">
        <v>1035</v>
      </c>
      <c r="BU26">
        <v>1050</v>
      </c>
      <c r="BV26">
        <v>1065</v>
      </c>
      <c r="BW26">
        <v>1080</v>
      </c>
      <c r="BX26">
        <v>1095</v>
      </c>
      <c r="BY26">
        <v>1110</v>
      </c>
      <c r="BZ26">
        <v>1125</v>
      </c>
      <c r="CA26">
        <v>1140</v>
      </c>
      <c r="CB26">
        <v>1155</v>
      </c>
      <c r="CC26">
        <v>1170</v>
      </c>
      <c r="CD26">
        <v>1185</v>
      </c>
      <c r="CE26">
        <v>1200</v>
      </c>
      <c r="CF26">
        <v>1215</v>
      </c>
      <c r="CG26">
        <v>1230</v>
      </c>
      <c r="CH26">
        <v>1245</v>
      </c>
      <c r="CI26">
        <v>1260</v>
      </c>
      <c r="CJ26">
        <v>1275</v>
      </c>
      <c r="CK26">
        <v>1290</v>
      </c>
      <c r="CL26">
        <v>1305</v>
      </c>
      <c r="CM26">
        <v>1320</v>
      </c>
      <c r="CN26">
        <v>1335</v>
      </c>
      <c r="CO26">
        <v>1350</v>
      </c>
      <c r="CP26">
        <v>1365</v>
      </c>
      <c r="CQ26">
        <v>1380</v>
      </c>
      <c r="CR26">
        <v>1395</v>
      </c>
      <c r="CS26">
        <v>1410</v>
      </c>
      <c r="CT26">
        <v>1425</v>
      </c>
      <c r="CU26">
        <v>1440</v>
      </c>
      <c r="DF26"/>
    </row>
    <row r="27" spans="1:110" x14ac:dyDescent="0.25">
      <c r="A27">
        <v>1</v>
      </c>
      <c r="B27" s="13" t="s">
        <v>10</v>
      </c>
      <c r="C27">
        <f>AVERAGE(C16,C3)</f>
        <v>0</v>
      </c>
      <c r="D27">
        <f t="shared" ref="D27:BO28" si="0">AVERAGE(D16,D3)</f>
        <v>0.10083742031752299</v>
      </c>
      <c r="E27">
        <f t="shared" si="0"/>
        <v>0.21638078349406975</v>
      </c>
      <c r="F27">
        <f t="shared" si="0"/>
        <v>0.25672158037369852</v>
      </c>
      <c r="G27">
        <f t="shared" si="0"/>
        <v>0.27128763316985394</v>
      </c>
      <c r="H27">
        <f t="shared" si="0"/>
        <v>0.27876592278068524</v>
      </c>
      <c r="I27">
        <f t="shared" si="0"/>
        <v>0.28228066061024987</v>
      </c>
      <c r="J27">
        <f t="shared" si="0"/>
        <v>0.28552727581931692</v>
      </c>
      <c r="K27">
        <f t="shared" si="0"/>
        <v>0.28879137728624249</v>
      </c>
      <c r="L27">
        <f t="shared" si="0"/>
        <v>0.29112870708666594</v>
      </c>
      <c r="M27">
        <f t="shared" si="0"/>
        <v>0.29313962674039695</v>
      </c>
      <c r="N27">
        <f t="shared" si="0"/>
        <v>0.29572176415083984</v>
      </c>
      <c r="O27">
        <f t="shared" si="0"/>
        <v>0.29713232228476127</v>
      </c>
      <c r="P27">
        <f t="shared" si="0"/>
        <v>0.29942302206422872</v>
      </c>
      <c r="Q27">
        <f t="shared" si="0"/>
        <v>0.30134068167604755</v>
      </c>
      <c r="R27">
        <f t="shared" si="0"/>
        <v>0.30313010873023705</v>
      </c>
      <c r="S27">
        <f t="shared" si="0"/>
        <v>0.30499530956848031</v>
      </c>
      <c r="T27">
        <f t="shared" si="0"/>
        <v>0.30672062034385528</v>
      </c>
      <c r="U27">
        <f t="shared" si="0"/>
        <v>0.30851004739804477</v>
      </c>
      <c r="V27">
        <f t="shared" si="0"/>
        <v>0.31025867318389777</v>
      </c>
      <c r="W27">
        <f t="shared" si="0"/>
        <v>0.31179163512282898</v>
      </c>
      <c r="X27">
        <f t="shared" si="0"/>
        <v>0.31346448712462832</v>
      </c>
      <c r="Y27">
        <f t="shared" si="0"/>
        <v>0.31509070910547166</v>
      </c>
      <c r="Z27">
        <f t="shared" si="0"/>
        <v>0.31645463721843692</v>
      </c>
      <c r="AA27">
        <f t="shared" si="0"/>
        <v>0.31792931163117299</v>
      </c>
      <c r="AB27">
        <f t="shared" si="0"/>
        <v>0.31929323974413837</v>
      </c>
      <c r="AC27">
        <f t="shared" si="0"/>
        <v>0.3207445991463963</v>
      </c>
      <c r="AD27">
        <f t="shared" si="0"/>
        <v>0.32208521224888365</v>
      </c>
      <c r="AE27">
        <f t="shared" si="0"/>
        <v>0.32344914036184896</v>
      </c>
      <c r="AF27">
        <f t="shared" si="0"/>
        <v>0.32460906213313145</v>
      </c>
      <c r="AG27">
        <f t="shared" si="0"/>
        <v>0.32587390145156514</v>
      </c>
      <c r="AH27">
        <f t="shared" si="0"/>
        <v>0.32707462449118418</v>
      </c>
      <c r="AI27">
        <f t="shared" si="0"/>
        <v>0.32828117628342279</v>
      </c>
      <c r="AJ27">
        <f t="shared" si="0"/>
        <v>0.32927206422873945</v>
      </c>
      <c r="AK27">
        <f t="shared" si="0"/>
        <v>0.33036204096858779</v>
      </c>
      <c r="AL27">
        <f t="shared" si="0"/>
        <v>0.33144618895581668</v>
      </c>
      <c r="AM27">
        <f t="shared" si="0"/>
        <v>0.33249536442732841</v>
      </c>
      <c r="AN27">
        <f t="shared" si="0"/>
        <v>0.3334687661147866</v>
      </c>
      <c r="AO27">
        <f t="shared" si="0"/>
        <v>0.33447131156534238</v>
      </c>
      <c r="AP27">
        <f t="shared" si="0"/>
        <v>0.3353281382004103</v>
      </c>
      <c r="AQ27">
        <f t="shared" si="0"/>
        <v>0.33614416356714183</v>
      </c>
      <c r="AR27">
        <f t="shared" si="0"/>
        <v>0.33705344897578526</v>
      </c>
      <c r="AS27">
        <f t="shared" si="0"/>
        <v>0.33793359062133133</v>
      </c>
      <c r="AT27">
        <f t="shared" si="0"/>
        <v>0.33872047222496515</v>
      </c>
      <c r="AU27">
        <f t="shared" si="0"/>
        <v>0.33963558638622826</v>
      </c>
      <c r="AV27">
        <f t="shared" si="0"/>
        <v>0.34037000921628646</v>
      </c>
      <c r="AW27">
        <f t="shared" si="0"/>
        <v>0.34111026079896423</v>
      </c>
      <c r="AX27">
        <f t="shared" si="0"/>
        <v>0.34179222485544691</v>
      </c>
      <c r="AY27">
        <f t="shared" si="0"/>
        <v>0.34256162020122227</v>
      </c>
      <c r="AZ27">
        <f t="shared" si="0"/>
        <v>0.34320278298936835</v>
      </c>
      <c r="BA27">
        <f t="shared" si="0"/>
        <v>0.34403629461395824</v>
      </c>
      <c r="BB27">
        <f t="shared" si="0"/>
        <v>0.34454339609185569</v>
      </c>
      <c r="BC27">
        <f t="shared" si="0"/>
        <v>0.34514958636428467</v>
      </c>
      <c r="BD27">
        <f t="shared" si="0"/>
        <v>0.34581989291552828</v>
      </c>
      <c r="BE27">
        <f t="shared" si="0"/>
        <v>0.34642025443533786</v>
      </c>
      <c r="BF27">
        <f t="shared" si="0"/>
        <v>0.3469623284289523</v>
      </c>
      <c r="BG27">
        <f t="shared" si="0"/>
        <v>0.34760349121709844</v>
      </c>
      <c r="BH27">
        <f t="shared" si="0"/>
        <v>0.34816305146857135</v>
      </c>
      <c r="BI27">
        <f t="shared" si="0"/>
        <v>0.34872844047266383</v>
      </c>
      <c r="BJ27">
        <f t="shared" si="0"/>
        <v>0.3490781656298344</v>
      </c>
      <c r="BK27">
        <f t="shared" si="0"/>
        <v>0.34948034956058061</v>
      </c>
      <c r="BL27">
        <f t="shared" si="0"/>
        <v>0.34984756097560976</v>
      </c>
      <c r="BM27">
        <f t="shared" si="0"/>
        <v>0.35022060114325837</v>
      </c>
      <c r="BN27">
        <f t="shared" si="0"/>
        <v>0.3506461000844826</v>
      </c>
      <c r="BO27">
        <f t="shared" si="0"/>
        <v>0.35086176393140445</v>
      </c>
      <c r="BP27">
        <f t="shared" ref="BP27:CU31" si="1">AVERAGE(BP16,BP3)</f>
        <v>0.35126977661477021</v>
      </c>
      <c r="BQ27">
        <f t="shared" si="1"/>
        <v>0.35157287175098473</v>
      </c>
      <c r="BR27">
        <f t="shared" si="1"/>
        <v>0.35180602185576515</v>
      </c>
      <c r="BS27">
        <f t="shared" si="1"/>
        <v>0.35215574701293573</v>
      </c>
      <c r="BT27">
        <f t="shared" si="1"/>
        <v>0.35241221212819412</v>
      </c>
      <c r="BU27">
        <f t="shared" si="1"/>
        <v>0.35277942354322334</v>
      </c>
      <c r="BV27">
        <f t="shared" si="1"/>
        <v>0.35301257364800365</v>
      </c>
      <c r="BW27">
        <f t="shared" si="1"/>
        <v>0.35345555884708646</v>
      </c>
      <c r="BX27">
        <f t="shared" si="1"/>
        <v>0.35357213389947673</v>
      </c>
      <c r="BY27">
        <f t="shared" si="1"/>
        <v>0.35393351656188626</v>
      </c>
      <c r="BZ27">
        <f t="shared" si="1"/>
        <v>0.35430655672953493</v>
      </c>
      <c r="CA27">
        <f t="shared" si="1"/>
        <v>0.35471456941290058</v>
      </c>
      <c r="CB27">
        <f t="shared" si="1"/>
        <v>0.35504097955959313</v>
      </c>
      <c r="CC27">
        <f t="shared" si="1"/>
        <v>0.35533241719056868</v>
      </c>
      <c r="CD27">
        <f t="shared" si="1"/>
        <v>0.35544899224295889</v>
      </c>
      <c r="CE27">
        <f t="shared" si="1"/>
        <v>0.35570545735821735</v>
      </c>
      <c r="CF27">
        <f t="shared" si="1"/>
        <v>0.35604935376276836</v>
      </c>
      <c r="CG27">
        <f t="shared" si="1"/>
        <v>0.35620673008349518</v>
      </c>
      <c r="CH27">
        <f t="shared" si="1"/>
        <v>0.35639907891993905</v>
      </c>
      <c r="CI27">
        <f t="shared" si="1"/>
        <v>0.3566555440351975</v>
      </c>
      <c r="CJ27">
        <f t="shared" si="1"/>
        <v>0.3568070916033047</v>
      </c>
      <c r="CK27">
        <f t="shared" si="1"/>
        <v>0.35701692669760704</v>
      </c>
      <c r="CL27">
        <f t="shared" si="1"/>
        <v>0.35730836432858254</v>
      </c>
      <c r="CM27">
        <f t="shared" si="1"/>
        <v>0.35757648694907995</v>
      </c>
      <c r="CN27">
        <f t="shared" si="1"/>
        <v>0.35769889075408967</v>
      </c>
      <c r="CO27">
        <f t="shared" si="1"/>
        <v>0.35793204085887009</v>
      </c>
      <c r="CP27">
        <f t="shared" si="1"/>
        <v>0.35810107468483598</v>
      </c>
      <c r="CQ27">
        <f t="shared" si="1"/>
        <v>0.35829925227389919</v>
      </c>
      <c r="CR27">
        <f t="shared" si="1"/>
        <v>0.35839251231581137</v>
      </c>
      <c r="CS27">
        <f t="shared" si="1"/>
        <v>0.35868394994678687</v>
      </c>
      <c r="CT27">
        <f t="shared" si="1"/>
        <v>0.35887047003061123</v>
      </c>
      <c r="CU27">
        <f t="shared" si="1"/>
        <v>0.35893458630942582</v>
      </c>
    </row>
    <row r="28" spans="1:110" x14ac:dyDescent="0.25">
      <c r="A28">
        <v>2</v>
      </c>
      <c r="B28" s="13" t="s">
        <v>9</v>
      </c>
      <c r="C28">
        <f t="shared" ref="C28:R32" si="2">AVERAGE(C17,C4)</f>
        <v>0</v>
      </c>
      <c r="D28">
        <f t="shared" si="2"/>
        <v>0.1974198512228037</v>
      </c>
      <c r="E28">
        <f t="shared" si="2"/>
        <v>0.27093790801268336</v>
      </c>
      <c r="F28">
        <f t="shared" si="2"/>
        <v>0.28289267963529835</v>
      </c>
      <c r="G28">
        <f t="shared" si="2"/>
        <v>0.28848245339740852</v>
      </c>
      <c r="H28">
        <f t="shared" si="2"/>
        <v>0.28931596502199841</v>
      </c>
      <c r="I28">
        <f t="shared" si="2"/>
        <v>0.28875057601790588</v>
      </c>
      <c r="J28">
        <f t="shared" si="2"/>
        <v>0.28768391428853568</v>
      </c>
      <c r="K28">
        <f t="shared" si="2"/>
        <v>0.28599357602887776</v>
      </c>
      <c r="L28">
        <f t="shared" si="2"/>
        <v>0.28500851683618045</v>
      </c>
      <c r="M28">
        <f t="shared" si="2"/>
        <v>0.28363875997059562</v>
      </c>
      <c r="N28">
        <f t="shared" si="2"/>
        <v>0.28225734559977178</v>
      </c>
      <c r="O28">
        <f t="shared" si="2"/>
        <v>0.28063695237154801</v>
      </c>
      <c r="P28">
        <f t="shared" si="2"/>
        <v>0.27960526315789475</v>
      </c>
      <c r="Q28">
        <f t="shared" si="2"/>
        <v>0.27866683398615366</v>
      </c>
      <c r="R28">
        <f t="shared" si="2"/>
        <v>0.27794989741395393</v>
      </c>
      <c r="S28">
        <f t="shared" si="0"/>
        <v>0.27719215957341758</v>
      </c>
      <c r="T28">
        <f t="shared" si="0"/>
        <v>0.27652768177479348</v>
      </c>
      <c r="U28">
        <f t="shared" si="0"/>
        <v>0.27627704541215453</v>
      </c>
      <c r="V28">
        <f t="shared" si="0"/>
        <v>0.27586903272878882</v>
      </c>
      <c r="W28">
        <f t="shared" si="0"/>
        <v>0.27536193125089148</v>
      </c>
      <c r="X28">
        <f t="shared" si="0"/>
        <v>0.27534444499303296</v>
      </c>
      <c r="Y28">
        <f t="shared" si="0"/>
        <v>0.2751637536618281</v>
      </c>
      <c r="Z28">
        <f t="shared" si="0"/>
        <v>0.27518706867230619</v>
      </c>
      <c r="AA28">
        <f t="shared" si="0"/>
        <v>0.27497140482538429</v>
      </c>
      <c r="AB28">
        <f t="shared" si="0"/>
        <v>0.27499471983586232</v>
      </c>
      <c r="AC28">
        <f t="shared" si="0"/>
        <v>0.27510546613563303</v>
      </c>
      <c r="AD28">
        <f t="shared" si="0"/>
        <v>0.2751637536618281</v>
      </c>
      <c r="AE28">
        <f t="shared" si="0"/>
        <v>0.27501220609372085</v>
      </c>
      <c r="AF28">
        <f t="shared" si="0"/>
        <v>0.27512295239349149</v>
      </c>
      <c r="AG28">
        <f t="shared" si="0"/>
        <v>0.27510546613563303</v>
      </c>
      <c r="AH28">
        <f t="shared" si="0"/>
        <v>0.27490728854656965</v>
      </c>
      <c r="AI28">
        <f t="shared" si="0"/>
        <v>0.27488980228871113</v>
      </c>
      <c r="AJ28">
        <f t="shared" si="0"/>
        <v>0.27483151476251599</v>
      </c>
      <c r="AK28">
        <f t="shared" si="0"/>
        <v>0.27463916592607218</v>
      </c>
      <c r="AL28">
        <f t="shared" si="0"/>
        <v>0.27467413844178923</v>
      </c>
      <c r="AM28">
        <f t="shared" si="0"/>
        <v>0.27467413844178923</v>
      </c>
      <c r="AN28">
        <f t="shared" si="0"/>
        <v>0.27454007713154049</v>
      </c>
      <c r="AO28">
        <f t="shared" si="0"/>
        <v>0.27472659721536485</v>
      </c>
      <c r="AP28">
        <f t="shared" si="0"/>
        <v>0.27453424837892104</v>
      </c>
      <c r="AQ28">
        <f t="shared" si="0"/>
        <v>0.2743593858003357</v>
      </c>
      <c r="AR28">
        <f t="shared" si="0"/>
        <v>0.27433607078985772</v>
      </c>
      <c r="AS28">
        <f t="shared" si="0"/>
        <v>0.27434189954247729</v>
      </c>
      <c r="AT28">
        <f t="shared" si="0"/>
        <v>0.27431275577937964</v>
      </c>
      <c r="AU28">
        <f t="shared" si="0"/>
        <v>0.2743535570477163</v>
      </c>
      <c r="AV28">
        <f t="shared" si="0"/>
        <v>0.27433024203723821</v>
      </c>
      <c r="AW28">
        <f t="shared" si="0"/>
        <v>0.27419618072698942</v>
      </c>
      <c r="AX28">
        <f t="shared" si="0"/>
        <v>0.27423698199532609</v>
      </c>
      <c r="AY28">
        <f t="shared" si="0"/>
        <v>0.27424863950056511</v>
      </c>
      <c r="AZ28">
        <f t="shared" si="0"/>
        <v>0.27413206444817484</v>
      </c>
      <c r="BA28">
        <f t="shared" si="0"/>
        <v>0.27426612575842357</v>
      </c>
      <c r="BB28">
        <f t="shared" si="0"/>
        <v>0.27407377692197976</v>
      </c>
      <c r="BC28">
        <f t="shared" si="0"/>
        <v>0.27415537945865287</v>
      </c>
      <c r="BD28">
        <f t="shared" si="0"/>
        <v>0.27406794816936025</v>
      </c>
      <c r="BE28">
        <f t="shared" si="0"/>
        <v>0.27408543442721878</v>
      </c>
      <c r="BF28">
        <f t="shared" si="0"/>
        <v>0.27404463315888217</v>
      </c>
      <c r="BG28">
        <f t="shared" si="0"/>
        <v>0.27392805810649201</v>
      </c>
      <c r="BH28">
        <f t="shared" si="0"/>
        <v>0.27384645556981879</v>
      </c>
      <c r="BI28">
        <f t="shared" si="0"/>
        <v>0.27382896931196032</v>
      </c>
      <c r="BJ28">
        <f t="shared" si="0"/>
        <v>0.27365410673337504</v>
      </c>
      <c r="BK28">
        <f t="shared" si="0"/>
        <v>0.27388142808553595</v>
      </c>
      <c r="BL28">
        <f t="shared" si="0"/>
        <v>0.27378233929100421</v>
      </c>
      <c r="BM28">
        <f t="shared" si="0"/>
        <v>0.27363079172289695</v>
      </c>
      <c r="BN28">
        <f t="shared" si="0"/>
        <v>0.27353170292836526</v>
      </c>
      <c r="BO28">
        <f t="shared" si="0"/>
        <v>0.27345592914431172</v>
      </c>
      <c r="BP28">
        <f t="shared" si="1"/>
        <v>0.27345592914431172</v>
      </c>
      <c r="BQ28">
        <f t="shared" si="1"/>
        <v>0.27335101159716052</v>
      </c>
      <c r="BR28">
        <f t="shared" si="1"/>
        <v>0.27329272407096539</v>
      </c>
      <c r="BS28">
        <f t="shared" si="1"/>
        <v>0.27317614901857523</v>
      </c>
      <c r="BT28">
        <f t="shared" si="1"/>
        <v>0.273082888976663</v>
      </c>
      <c r="BU28">
        <f t="shared" si="1"/>
        <v>0.27298380018213131</v>
      </c>
      <c r="BV28">
        <f t="shared" si="1"/>
        <v>0.27275065007735094</v>
      </c>
      <c r="BW28">
        <f t="shared" si="1"/>
        <v>0.27284391011926312</v>
      </c>
      <c r="BX28">
        <f t="shared" si="1"/>
        <v>0.27266904754067783</v>
      </c>
      <c r="BY28">
        <f t="shared" si="1"/>
        <v>0.27262241751972172</v>
      </c>
      <c r="BZ28">
        <f t="shared" si="1"/>
        <v>0.27258744500400467</v>
      </c>
      <c r="CA28">
        <f t="shared" si="1"/>
        <v>0.27282059510878509</v>
      </c>
      <c r="CB28">
        <f t="shared" si="1"/>
        <v>0.27285556762450214</v>
      </c>
      <c r="CC28">
        <f t="shared" si="1"/>
        <v>0.27273899257211193</v>
      </c>
      <c r="CD28">
        <f t="shared" si="1"/>
        <v>0.272797280098307</v>
      </c>
      <c r="CE28">
        <f t="shared" si="1"/>
        <v>0.27270402005639482</v>
      </c>
      <c r="CF28">
        <f t="shared" si="1"/>
        <v>0.27293134140855579</v>
      </c>
      <c r="CG28">
        <f t="shared" si="1"/>
        <v>0.27279728009830706</v>
      </c>
      <c r="CH28">
        <f t="shared" si="1"/>
        <v>0.27293134140855579</v>
      </c>
      <c r="CI28">
        <f t="shared" si="1"/>
        <v>0.27277979384044859</v>
      </c>
      <c r="CJ28">
        <f t="shared" si="1"/>
        <v>0.27263990377758029</v>
      </c>
      <c r="CK28">
        <f t="shared" si="1"/>
        <v>0.27273316381949242</v>
      </c>
      <c r="CL28">
        <f t="shared" si="1"/>
        <v>0.27284973887188269</v>
      </c>
      <c r="CM28">
        <f t="shared" si="1"/>
        <v>0.2728264238614046</v>
      </c>
      <c r="CN28">
        <f t="shared" si="1"/>
        <v>0.27271567756163384</v>
      </c>
      <c r="CO28">
        <f t="shared" si="1"/>
        <v>0.27277396508782903</v>
      </c>
      <c r="CP28">
        <f t="shared" si="1"/>
        <v>0.2728264238614046</v>
      </c>
      <c r="CQ28">
        <f t="shared" si="1"/>
        <v>0.27290802639807776</v>
      </c>
      <c r="CR28">
        <f t="shared" si="1"/>
        <v>0.27276813633520947</v>
      </c>
      <c r="CS28">
        <f t="shared" si="1"/>
        <v>0.27270984880901439</v>
      </c>
      <c r="CT28">
        <f t="shared" si="1"/>
        <v>0.2730129439452289</v>
      </c>
      <c r="CU28">
        <f t="shared" si="1"/>
        <v>0.27272733506687286</v>
      </c>
    </row>
    <row r="29" spans="1:110" x14ac:dyDescent="0.25">
      <c r="A29">
        <v>10</v>
      </c>
      <c r="B29" s="13" t="s">
        <v>11</v>
      </c>
      <c r="C29">
        <f t="shared" si="2"/>
        <v>0</v>
      </c>
      <c r="D29">
        <f t="shared" ref="D29:BO32" si="3">AVERAGE(D18,D5)</f>
        <v>0.21321577082167581</v>
      </c>
      <c r="E29">
        <f t="shared" si="3"/>
        <v>0.31949141733320169</v>
      </c>
      <c r="F29">
        <f t="shared" si="3"/>
        <v>0.36099796473673235</v>
      </c>
      <c r="G29">
        <f t="shared" si="3"/>
        <v>0.3749228547447418</v>
      </c>
      <c r="H29">
        <f t="shared" si="3"/>
        <v>0.3906779730752773</v>
      </c>
      <c r="I29">
        <f t="shared" si="3"/>
        <v>0.39803968763371844</v>
      </c>
      <c r="J29">
        <f t="shared" si="3"/>
        <v>0.40385095399536991</v>
      </c>
      <c r="K29">
        <f t="shared" si="3"/>
        <v>0.40915511887912404</v>
      </c>
      <c r="L29">
        <f t="shared" si="3"/>
        <v>0.41394052477974175</v>
      </c>
      <c r="M29">
        <f t="shared" si="3"/>
        <v>0.41816637042888644</v>
      </c>
      <c r="N29">
        <f t="shared" si="3"/>
        <v>0.42179768331084116</v>
      </c>
      <c r="O29">
        <f t="shared" si="3"/>
        <v>0.42484029217822544</v>
      </c>
      <c r="P29">
        <f t="shared" si="3"/>
        <v>0.4275390046410586</v>
      </c>
      <c r="Q29">
        <f t="shared" si="3"/>
        <v>0.43015611456721853</v>
      </c>
      <c r="R29">
        <f t="shared" si="3"/>
        <v>0.43212040419999337</v>
      </c>
      <c r="S29">
        <f t="shared" si="3"/>
        <v>0.43392731751204144</v>
      </c>
      <c r="T29">
        <f t="shared" si="3"/>
        <v>0.43565262828741652</v>
      </c>
      <c r="U29">
        <f t="shared" si="3"/>
        <v>0.43715061771063057</v>
      </c>
      <c r="V29">
        <f t="shared" si="3"/>
        <v>0.43837465576072765</v>
      </c>
      <c r="W29">
        <f t="shared" si="3"/>
        <v>0.43938302996390288</v>
      </c>
      <c r="X29">
        <f t="shared" si="3"/>
        <v>0.44041471917755615</v>
      </c>
      <c r="Y29">
        <f t="shared" si="3"/>
        <v>0.44134149084405827</v>
      </c>
      <c r="Z29">
        <f t="shared" si="3"/>
        <v>0.44200596864268243</v>
      </c>
      <c r="AA29">
        <f t="shared" si="3"/>
        <v>0.44289776779346735</v>
      </c>
      <c r="AB29">
        <f t="shared" si="3"/>
        <v>0.44338738301350633</v>
      </c>
      <c r="AC29">
        <f t="shared" si="3"/>
        <v>0.44402271704903284</v>
      </c>
      <c r="AD29">
        <f t="shared" si="3"/>
        <v>0.44460559231098384</v>
      </c>
      <c r="AE29">
        <f t="shared" si="3"/>
        <v>0.4448620574262423</v>
      </c>
      <c r="AF29">
        <f t="shared" si="3"/>
        <v>0.44538081640937854</v>
      </c>
      <c r="AG29">
        <f t="shared" si="3"/>
        <v>0.44571305530869076</v>
      </c>
      <c r="AH29">
        <f t="shared" si="3"/>
        <v>0.44609775298157839</v>
      </c>
      <c r="AI29">
        <f t="shared" si="3"/>
        <v>0.44631341682850023</v>
      </c>
      <c r="AJ29">
        <f t="shared" si="3"/>
        <v>0.44648827940708558</v>
      </c>
      <c r="AK29">
        <f t="shared" si="3"/>
        <v>0.44670394325400742</v>
      </c>
      <c r="AL29">
        <f t="shared" si="3"/>
        <v>0.44703035340070002</v>
      </c>
      <c r="AM29">
        <f t="shared" si="3"/>
        <v>0.4472052159792852</v>
      </c>
      <c r="AN29">
        <f t="shared" si="3"/>
        <v>0.44742087982620715</v>
      </c>
      <c r="AO29">
        <f t="shared" si="3"/>
        <v>0.44760739991003151</v>
      </c>
      <c r="AP29">
        <f t="shared" si="3"/>
        <v>0.44770648870456314</v>
      </c>
      <c r="AQ29">
        <f t="shared" si="3"/>
        <v>0.44770648870456314</v>
      </c>
      <c r="AR29">
        <f t="shared" si="3"/>
        <v>0.44791632379886537</v>
      </c>
      <c r="AS29">
        <f t="shared" si="3"/>
        <v>0.44798044007768012</v>
      </c>
      <c r="AT29">
        <f t="shared" si="3"/>
        <v>0.44806787136697268</v>
      </c>
      <c r="AU29">
        <f t="shared" si="3"/>
        <v>0.44828353521389463</v>
      </c>
      <c r="AV29">
        <f t="shared" si="3"/>
        <v>0.44831850772961174</v>
      </c>
      <c r="AW29">
        <f t="shared" si="3"/>
        <v>0.44841759652414337</v>
      </c>
      <c r="AX29">
        <f t="shared" si="3"/>
        <v>0.44857497284487025</v>
      </c>
      <c r="AY29">
        <f t="shared" si="3"/>
        <v>0.44864491787630434</v>
      </c>
      <c r="AZ29">
        <f t="shared" si="3"/>
        <v>0.44870320540249936</v>
      </c>
      <c r="BA29">
        <f t="shared" si="3"/>
        <v>0.44872069166035788</v>
      </c>
      <c r="BB29">
        <f t="shared" si="3"/>
        <v>0.44870320540249936</v>
      </c>
      <c r="BC29">
        <f t="shared" si="3"/>
        <v>0.44866823288678226</v>
      </c>
      <c r="BD29">
        <f t="shared" si="3"/>
        <v>0.44893052675466033</v>
      </c>
      <c r="BE29">
        <f t="shared" si="3"/>
        <v>0.44894801301251874</v>
      </c>
      <c r="BF29">
        <f t="shared" si="3"/>
        <v>0.44902378679657251</v>
      </c>
      <c r="BG29">
        <f t="shared" si="3"/>
        <v>0.44914036184896255</v>
      </c>
      <c r="BH29">
        <f t="shared" si="3"/>
        <v>0.44917533436467966</v>
      </c>
      <c r="BI29">
        <f t="shared" si="3"/>
        <v>0.44915784810682119</v>
      </c>
      <c r="BJ29">
        <f t="shared" si="3"/>
        <v>0.44921613563301621</v>
      </c>
      <c r="BK29">
        <f t="shared" si="3"/>
        <v>0.44926859440659184</v>
      </c>
      <c r="BL29">
        <f t="shared" si="3"/>
        <v>0.44940265571684057</v>
      </c>
      <c r="BM29">
        <f t="shared" si="3"/>
        <v>0.44936768320112352</v>
      </c>
      <c r="BN29">
        <f t="shared" si="3"/>
        <v>0.44938516945898205</v>
      </c>
      <c r="BO29">
        <f t="shared" si="3"/>
        <v>0.44948425825351374</v>
      </c>
      <c r="BP29">
        <f t="shared" si="1"/>
        <v>0.44948425825351374</v>
      </c>
      <c r="BQ29">
        <f t="shared" si="1"/>
        <v>0.44955420328494788</v>
      </c>
      <c r="BR29">
        <f t="shared" si="1"/>
        <v>0.44961249081114296</v>
      </c>
      <c r="BS29">
        <f t="shared" si="1"/>
        <v>0.44967077833733804</v>
      </c>
      <c r="BT29">
        <f t="shared" si="1"/>
        <v>0.44969409334781607</v>
      </c>
      <c r="BU29">
        <f t="shared" si="1"/>
        <v>0.44976986713186967</v>
      </c>
      <c r="BV29">
        <f t="shared" si="1"/>
        <v>0.44988644218425988</v>
      </c>
      <c r="BW29">
        <f t="shared" si="1"/>
        <v>0.44980483964758677</v>
      </c>
      <c r="BX29">
        <f t="shared" si="1"/>
        <v>0.44992141469997698</v>
      </c>
      <c r="BY29">
        <f t="shared" si="1"/>
        <v>0.44993307220521594</v>
      </c>
      <c r="BZ29">
        <f t="shared" si="1"/>
        <v>0.45001467474188911</v>
      </c>
      <c r="CA29">
        <f t="shared" si="1"/>
        <v>0.4501895373204744</v>
      </c>
      <c r="CB29">
        <f t="shared" si="1"/>
        <v>0.45022450983619144</v>
      </c>
      <c r="CC29">
        <f t="shared" si="1"/>
        <v>0.45022450983619144</v>
      </c>
      <c r="CD29">
        <f t="shared" si="1"/>
        <v>0.45022450983619144</v>
      </c>
      <c r="CE29">
        <f t="shared" si="1"/>
        <v>0.45024782484666948</v>
      </c>
      <c r="CF29">
        <f t="shared" si="1"/>
        <v>0.45035857114644018</v>
      </c>
      <c r="CG29">
        <f t="shared" si="1"/>
        <v>0.45028279736238652</v>
      </c>
      <c r="CH29">
        <f t="shared" si="1"/>
        <v>0.45041685867263537</v>
      </c>
      <c r="CI29">
        <f t="shared" si="1"/>
        <v>0.45038188615691827</v>
      </c>
      <c r="CJ29">
        <f t="shared" si="1"/>
        <v>0.45041685867263537</v>
      </c>
      <c r="CK29">
        <f t="shared" si="1"/>
        <v>0.45056840624074262</v>
      </c>
      <c r="CL29">
        <f t="shared" si="1"/>
        <v>0.45051011871454749</v>
      </c>
      <c r="CM29">
        <f t="shared" si="1"/>
        <v>0.4506616662826548</v>
      </c>
      <c r="CN29">
        <f t="shared" si="1"/>
        <v>0.45060920750907907</v>
      </c>
      <c r="CO29">
        <f t="shared" si="1"/>
        <v>0.45072578256146933</v>
      </c>
      <c r="CP29">
        <f t="shared" si="1"/>
        <v>0.45077824133504496</v>
      </c>
      <c r="CQ29">
        <f t="shared" si="1"/>
        <v>0.45068498129313284</v>
      </c>
      <c r="CR29">
        <f t="shared" si="1"/>
        <v>0.45089481638743512</v>
      </c>
      <c r="CS29">
        <f t="shared" si="1"/>
        <v>0.45095310391363019</v>
      </c>
      <c r="CT29">
        <f t="shared" si="1"/>
        <v>0.45090647389267413</v>
      </c>
      <c r="CU29">
        <f t="shared" si="1"/>
        <v>0.45097059017148872</v>
      </c>
    </row>
    <row r="30" spans="1:110" x14ac:dyDescent="0.25">
      <c r="A30">
        <v>11</v>
      </c>
      <c r="B30" s="13" t="s">
        <v>12</v>
      </c>
      <c r="C30">
        <f t="shared" si="2"/>
        <v>0</v>
      </c>
      <c r="D30">
        <f t="shared" si="3"/>
        <v>0.19747813874899883</v>
      </c>
      <c r="E30">
        <f t="shared" si="3"/>
        <v>0.29652613201233224</v>
      </c>
      <c r="F30">
        <f t="shared" si="3"/>
        <v>0.27484900102037457</v>
      </c>
      <c r="G30">
        <f t="shared" si="3"/>
        <v>0.26242792918819874</v>
      </c>
      <c r="H30">
        <f t="shared" si="3"/>
        <v>0.26244541544605726</v>
      </c>
      <c r="I30">
        <f t="shared" si="3"/>
        <v>0.26246290170391584</v>
      </c>
      <c r="J30">
        <f t="shared" si="3"/>
        <v>0.26355287844376418</v>
      </c>
      <c r="K30">
        <f t="shared" si="3"/>
        <v>0.26483520402005639</v>
      </c>
      <c r="L30">
        <f t="shared" si="3"/>
        <v>0.26618164587516319</v>
      </c>
      <c r="M30">
        <f t="shared" si="3"/>
        <v>0.26749311521455288</v>
      </c>
      <c r="N30">
        <f t="shared" si="3"/>
        <v>0.26896778962728896</v>
      </c>
      <c r="O30">
        <f t="shared" si="3"/>
        <v>0.26991204755164966</v>
      </c>
      <c r="P30">
        <f t="shared" si="3"/>
        <v>0.27097870928101997</v>
      </c>
      <c r="Q30">
        <f t="shared" si="3"/>
        <v>0.27196376847371712</v>
      </c>
      <c r="R30">
        <f t="shared" si="3"/>
        <v>0.27270402005639494</v>
      </c>
      <c r="S30">
        <f t="shared" si="3"/>
        <v>0.27357833294932143</v>
      </c>
      <c r="T30">
        <f t="shared" si="3"/>
        <v>0.27466248093655021</v>
      </c>
      <c r="U30">
        <f t="shared" si="3"/>
        <v>0.2753444449930329</v>
      </c>
      <c r="V30">
        <f t="shared" si="3"/>
        <v>0.27610218283356924</v>
      </c>
      <c r="W30">
        <f t="shared" si="3"/>
        <v>0.2770522695105494</v>
      </c>
      <c r="X30">
        <f t="shared" si="3"/>
        <v>0.27808395872420266</v>
      </c>
      <c r="Y30">
        <f t="shared" si="3"/>
        <v>0.27871929275972923</v>
      </c>
      <c r="Z30">
        <f t="shared" si="3"/>
        <v>0.27938377055835328</v>
      </c>
      <c r="AA30">
        <f t="shared" si="3"/>
        <v>0.27992584455196778</v>
      </c>
      <c r="AB30">
        <f t="shared" si="3"/>
        <v>0.28029888471961639</v>
      </c>
      <c r="AC30">
        <f t="shared" si="3"/>
        <v>0.28087593122894799</v>
      </c>
      <c r="AD30">
        <f t="shared" si="3"/>
        <v>0.28134223143850867</v>
      </c>
      <c r="AE30">
        <f t="shared" si="3"/>
        <v>0.28183184665854755</v>
      </c>
      <c r="AF30">
        <f t="shared" si="3"/>
        <v>0.28223403058929375</v>
      </c>
      <c r="AG30">
        <f t="shared" si="3"/>
        <v>0.28279941959338617</v>
      </c>
      <c r="AH30">
        <f t="shared" si="3"/>
        <v>0.28318411726627385</v>
      </c>
      <c r="AI30">
        <f t="shared" si="3"/>
        <v>0.28363293121797606</v>
      </c>
      <c r="AJ30">
        <f t="shared" si="3"/>
        <v>0.28404094390134182</v>
      </c>
      <c r="AK30">
        <f t="shared" si="3"/>
        <v>0.28443147032684901</v>
      </c>
      <c r="AL30">
        <f t="shared" si="3"/>
        <v>0.28481616799973669</v>
      </c>
      <c r="AM30">
        <f t="shared" si="3"/>
        <v>0.28510760563071214</v>
      </c>
      <c r="AN30">
        <f t="shared" si="3"/>
        <v>0.28555641958241446</v>
      </c>
      <c r="AO30">
        <f t="shared" si="3"/>
        <v>0.28580122719243384</v>
      </c>
      <c r="AP30">
        <f t="shared" si="3"/>
        <v>0.28607517856555087</v>
      </c>
      <c r="AQ30">
        <f t="shared" si="3"/>
        <v>0.28630832867033118</v>
      </c>
      <c r="AR30">
        <f t="shared" si="3"/>
        <v>0.28651816376463357</v>
      </c>
      <c r="AS30">
        <f t="shared" si="3"/>
        <v>0.28664056756964323</v>
      </c>
      <c r="AT30">
        <f t="shared" si="3"/>
        <v>0.28678628638513104</v>
      </c>
      <c r="AU30">
        <f t="shared" si="3"/>
        <v>0.2869436627058578</v>
      </c>
      <c r="AV30">
        <f t="shared" si="3"/>
        <v>0.28709521027396506</v>
      </c>
      <c r="AW30">
        <f t="shared" si="3"/>
        <v>0.28725258659469177</v>
      </c>
      <c r="AX30">
        <f t="shared" si="3"/>
        <v>0.2895666013846373</v>
      </c>
      <c r="AY30">
        <f t="shared" si="3"/>
        <v>0.28986969652085187</v>
      </c>
      <c r="AZ30">
        <f t="shared" si="3"/>
        <v>0.2900445590994371</v>
      </c>
      <c r="BA30">
        <f t="shared" si="3"/>
        <v>0.29017862040968589</v>
      </c>
      <c r="BB30">
        <f t="shared" si="3"/>
        <v>0.29021942167802239</v>
      </c>
      <c r="BC30">
        <f t="shared" si="3"/>
        <v>0.29041759926708577</v>
      </c>
      <c r="BD30">
        <f t="shared" si="3"/>
        <v>0.29067989313496378</v>
      </c>
      <c r="BE30">
        <f t="shared" si="3"/>
        <v>0.29081395444521246</v>
      </c>
      <c r="BF30">
        <f t="shared" si="3"/>
        <v>0.29088972822926612</v>
      </c>
      <c r="BG30">
        <f t="shared" si="3"/>
        <v>0.29112287833404654</v>
      </c>
      <c r="BH30">
        <f t="shared" si="3"/>
        <v>0.29133271342834888</v>
      </c>
      <c r="BI30">
        <f t="shared" si="3"/>
        <v>0.29125693964429522</v>
      </c>
      <c r="BJ30">
        <f t="shared" si="3"/>
        <v>0.2916066648014658</v>
      </c>
      <c r="BK30">
        <f t="shared" si="3"/>
        <v>0.29165912357504137</v>
      </c>
      <c r="BL30">
        <f t="shared" si="3"/>
        <v>0.29173489735909508</v>
      </c>
      <c r="BM30">
        <f t="shared" si="3"/>
        <v>0.2919330749481584</v>
      </c>
      <c r="BN30">
        <f t="shared" si="3"/>
        <v>0.292008848732212</v>
      </c>
      <c r="BO30">
        <f t="shared" si="3"/>
        <v>0.29222451257913395</v>
      </c>
      <c r="BP30">
        <f t="shared" si="1"/>
        <v>0.29210793752674369</v>
      </c>
      <c r="BQ30">
        <f t="shared" si="1"/>
        <v>0.2924110326629582</v>
      </c>
      <c r="BR30">
        <f t="shared" si="1"/>
        <v>0.29246932018915328</v>
      </c>
      <c r="BS30">
        <f t="shared" si="1"/>
        <v>0.29252760771534836</v>
      </c>
      <c r="BT30">
        <f t="shared" si="1"/>
        <v>0.29266749777821666</v>
      </c>
      <c r="BU30">
        <f t="shared" si="1"/>
        <v>0.29280155908846539</v>
      </c>
      <c r="BV30">
        <f t="shared" si="1"/>
        <v>0.29291813414085555</v>
      </c>
      <c r="BW30">
        <f t="shared" si="1"/>
        <v>0.29301139418276778</v>
      </c>
      <c r="BX30">
        <f t="shared" si="1"/>
        <v>0.29318625676135301</v>
      </c>
      <c r="BY30">
        <f t="shared" si="1"/>
        <v>0.29319791426659209</v>
      </c>
      <c r="BZ30">
        <f t="shared" si="1"/>
        <v>0.29345437938185048</v>
      </c>
      <c r="CA30">
        <f t="shared" si="1"/>
        <v>0.29368752948663085</v>
      </c>
      <c r="CB30">
        <f t="shared" si="1"/>
        <v>0.29378078952854303</v>
      </c>
      <c r="CC30">
        <f t="shared" si="1"/>
        <v>0.29383907705473811</v>
      </c>
      <c r="CD30">
        <f t="shared" si="1"/>
        <v>0.29366421447615287</v>
      </c>
      <c r="CE30">
        <f t="shared" si="1"/>
        <v>0.29386239206521625</v>
      </c>
      <c r="CF30">
        <f t="shared" si="1"/>
        <v>0.29391485083879176</v>
      </c>
      <c r="CG30">
        <f t="shared" si="1"/>
        <v>0.29395565210712832</v>
      </c>
      <c r="CH30">
        <f t="shared" si="1"/>
        <v>0.29414800094357219</v>
      </c>
      <c r="CI30">
        <f t="shared" si="1"/>
        <v>0.29417131595405022</v>
      </c>
      <c r="CJ30">
        <f t="shared" si="1"/>
        <v>0.29432286352215742</v>
      </c>
      <c r="CK30">
        <f t="shared" si="1"/>
        <v>0.29435783603787452</v>
      </c>
      <c r="CL30">
        <f t="shared" si="1"/>
        <v>0.29459098614265489</v>
      </c>
      <c r="CM30">
        <f t="shared" si="1"/>
        <v>0.29462595865837199</v>
      </c>
      <c r="CN30">
        <f t="shared" si="1"/>
        <v>0.29469007493718663</v>
      </c>
      <c r="CO30">
        <f t="shared" si="1"/>
        <v>0.29480664998957684</v>
      </c>
      <c r="CP30">
        <f t="shared" si="1"/>
        <v>0.29497568381554262</v>
      </c>
      <c r="CQ30">
        <f t="shared" si="1"/>
        <v>0.29499899882602065</v>
      </c>
      <c r="CR30">
        <f t="shared" si="1"/>
        <v>0.29515054639412791</v>
      </c>
      <c r="CS30">
        <f t="shared" si="1"/>
        <v>0.29520883392032293</v>
      </c>
      <c r="CT30">
        <f t="shared" si="1"/>
        <v>0.29551192905653756</v>
      </c>
      <c r="CU30">
        <f t="shared" si="1"/>
        <v>0.29551775780915701</v>
      </c>
    </row>
    <row r="31" spans="1:110" x14ac:dyDescent="0.25">
      <c r="B31" s="13" t="s">
        <v>13</v>
      </c>
      <c r="C31">
        <f t="shared" si="2"/>
        <v>0</v>
      </c>
      <c r="D31">
        <f t="shared" si="3"/>
        <v>-3.8827292178145196E-17</v>
      </c>
      <c r="E31">
        <f t="shared" si="3"/>
        <v>7.5674695259098285E-2</v>
      </c>
      <c r="F31">
        <f t="shared" si="3"/>
        <v>0.10185162327331776</v>
      </c>
      <c r="G31">
        <f t="shared" si="3"/>
        <v>0.11204611160484074</v>
      </c>
      <c r="H31">
        <f t="shared" si="3"/>
        <v>0.11596886211777097</v>
      </c>
      <c r="I31">
        <f t="shared" si="3"/>
        <v>0.12012476273548156</v>
      </c>
      <c r="J31">
        <f t="shared" si="3"/>
        <v>0.12226391494684175</v>
      </c>
      <c r="K31">
        <f t="shared" si="3"/>
        <v>0.12418740331128006</v>
      </c>
      <c r="L31">
        <f t="shared" si="3"/>
        <v>0.12617500795453296</v>
      </c>
      <c r="M31">
        <f t="shared" si="3"/>
        <v>0.12801106502967863</v>
      </c>
      <c r="N31">
        <f t="shared" si="3"/>
        <v>0.12960231449480486</v>
      </c>
      <c r="O31">
        <f t="shared" si="3"/>
        <v>0.13107116015492137</v>
      </c>
      <c r="P31">
        <f t="shared" si="3"/>
        <v>0.13143837156995047</v>
      </c>
      <c r="Q31">
        <f t="shared" si="3"/>
        <v>0.13306459355079375</v>
      </c>
      <c r="R31">
        <f t="shared" si="3"/>
        <v>0.13444600792161765</v>
      </c>
      <c r="S31">
        <f t="shared" si="3"/>
        <v>0.13584490855030007</v>
      </c>
      <c r="T31">
        <f t="shared" si="3"/>
        <v>0.13704563158991911</v>
      </c>
      <c r="U31">
        <f t="shared" si="3"/>
        <v>0.13842704596074301</v>
      </c>
      <c r="V31">
        <f t="shared" si="3"/>
        <v>0.1394762214322548</v>
      </c>
      <c r="W31">
        <f t="shared" si="3"/>
        <v>0.14083432079260061</v>
      </c>
      <c r="X31">
        <f t="shared" si="3"/>
        <v>0.14157457237527837</v>
      </c>
      <c r="Y31">
        <f t="shared" si="3"/>
        <v>0.14314250682992657</v>
      </c>
      <c r="Z31">
        <f t="shared" si="3"/>
        <v>0.14392355968094095</v>
      </c>
      <c r="AA31">
        <f t="shared" si="3"/>
        <v>0.14528165904128673</v>
      </c>
      <c r="AB31">
        <f t="shared" si="3"/>
        <v>0.14635414952327658</v>
      </c>
      <c r="AC31">
        <f t="shared" si="3"/>
        <v>0.14739749624216886</v>
      </c>
      <c r="AD31">
        <f t="shared" si="3"/>
        <v>0.14850495923987578</v>
      </c>
      <c r="AE31">
        <f t="shared" si="3"/>
        <v>0.14963573724806067</v>
      </c>
      <c r="AF31">
        <f t="shared" si="3"/>
        <v>0.15067908396695301</v>
      </c>
      <c r="AG31">
        <f t="shared" si="3"/>
        <v>0.15147762307582588</v>
      </c>
      <c r="AH31">
        <f t="shared" si="3"/>
        <v>0.15250348353685961</v>
      </c>
      <c r="AI31">
        <f t="shared" si="3"/>
        <v>0.15365174780290308</v>
      </c>
      <c r="AJ31">
        <f t="shared" si="3"/>
        <v>0.15452606069582958</v>
      </c>
      <c r="AK31">
        <f t="shared" si="3"/>
        <v>0.15538288733089758</v>
      </c>
      <c r="AL31">
        <f t="shared" si="3"/>
        <v>0.15646703531812645</v>
      </c>
      <c r="AM31">
        <f t="shared" si="3"/>
        <v>0.15722477315866273</v>
      </c>
      <c r="AN31">
        <f t="shared" si="3"/>
        <v>0.15831474989851113</v>
      </c>
      <c r="AO31">
        <f t="shared" si="3"/>
        <v>0.15943387040145701</v>
      </c>
      <c r="AP31">
        <f t="shared" si="3"/>
        <v>0.16017412198413478</v>
      </c>
      <c r="AQ31">
        <f t="shared" si="3"/>
        <v>0.16116500992945146</v>
      </c>
      <c r="AR31">
        <f t="shared" si="3"/>
        <v>0.16195772028570485</v>
      </c>
      <c r="AS31">
        <f t="shared" si="3"/>
        <v>0.16289614945744596</v>
      </c>
      <c r="AT31">
        <f t="shared" si="3"/>
        <v>0.16385789363966513</v>
      </c>
      <c r="AU31">
        <f t="shared" si="3"/>
        <v>0.16477300780092818</v>
      </c>
      <c r="AV31">
        <f t="shared" si="3"/>
        <v>0.16568229320957178</v>
      </c>
      <c r="AW31">
        <f t="shared" si="3"/>
        <v>0.1664808323184446</v>
      </c>
      <c r="AX31">
        <f t="shared" si="3"/>
        <v>0.16733765895351255</v>
      </c>
      <c r="AY31">
        <f t="shared" si="3"/>
        <v>0.16816534182548298</v>
      </c>
      <c r="AZ31">
        <f t="shared" si="3"/>
        <v>0.16909794224460462</v>
      </c>
      <c r="BA31">
        <f t="shared" si="3"/>
        <v>0.16975659129060927</v>
      </c>
      <c r="BB31">
        <f t="shared" si="3"/>
        <v>0.17049684287328701</v>
      </c>
      <c r="BC31">
        <f t="shared" si="3"/>
        <v>0.1713361832504964</v>
      </c>
      <c r="BD31">
        <f t="shared" si="3"/>
        <v>0.17235621495891071</v>
      </c>
      <c r="BE31">
        <f t="shared" si="3"/>
        <v>0.17295657647872023</v>
      </c>
      <c r="BF31">
        <f t="shared" si="3"/>
        <v>0.17373180057711507</v>
      </c>
      <c r="BG31">
        <f t="shared" si="3"/>
        <v>0.17448953841765136</v>
      </c>
      <c r="BH31">
        <f t="shared" si="3"/>
        <v>0.17539882382629493</v>
      </c>
      <c r="BI31">
        <f t="shared" si="3"/>
        <v>0.17608078788277762</v>
      </c>
      <c r="BJ31">
        <f t="shared" si="3"/>
        <v>0.17695510077570409</v>
      </c>
      <c r="BK31">
        <f t="shared" si="3"/>
        <v>0.17764872233742579</v>
      </c>
      <c r="BL31">
        <f t="shared" si="3"/>
        <v>0.17830737138343042</v>
      </c>
      <c r="BM31">
        <f t="shared" si="3"/>
        <v>0.17897184918205455</v>
      </c>
      <c r="BN31">
        <f t="shared" si="3"/>
        <v>0.17968878575425429</v>
      </c>
      <c r="BO31">
        <f t="shared" si="3"/>
        <v>0.18042903733693205</v>
      </c>
      <c r="BP31">
        <f t="shared" si="1"/>
        <v>0.18101191259888311</v>
      </c>
      <c r="BQ31">
        <f t="shared" si="1"/>
        <v>0.18183959547085349</v>
      </c>
      <c r="BR31">
        <f t="shared" si="1"/>
        <v>0.18248075825899956</v>
      </c>
      <c r="BS31">
        <f t="shared" si="1"/>
        <v>0.1831219210471457</v>
      </c>
      <c r="BT31">
        <f t="shared" si="1"/>
        <v>0.18378639884576981</v>
      </c>
      <c r="BU31">
        <f t="shared" si="1"/>
        <v>0.18456162294416462</v>
      </c>
      <c r="BV31">
        <f t="shared" si="1"/>
        <v>0.18508621067992054</v>
      </c>
      <c r="BW31">
        <f t="shared" si="1"/>
        <v>0.18570405845758858</v>
      </c>
      <c r="BX31">
        <f t="shared" si="1"/>
        <v>0.18634522124573472</v>
      </c>
      <c r="BY31">
        <f t="shared" si="1"/>
        <v>0.18705632906531489</v>
      </c>
      <c r="BZ31">
        <f t="shared" si="1"/>
        <v>0.18789566944252437</v>
      </c>
      <c r="CA31">
        <f t="shared" si="1"/>
        <v>0.18876998233545089</v>
      </c>
      <c r="CB31">
        <f t="shared" si="1"/>
        <v>0.18944611763931402</v>
      </c>
      <c r="CC31">
        <f t="shared" si="1"/>
        <v>0.18997070537506991</v>
      </c>
      <c r="CD31">
        <f t="shared" si="1"/>
        <v>0.19055358063702091</v>
      </c>
      <c r="CE31">
        <f t="shared" si="1"/>
        <v>0.19110148338325483</v>
      </c>
      <c r="CF31">
        <f t="shared" si="1"/>
        <v>0.19185339247117167</v>
      </c>
      <c r="CG31">
        <f t="shared" si="1"/>
        <v>0.19241878147526412</v>
      </c>
      <c r="CH31">
        <f t="shared" si="1"/>
        <v>0.19307743052126877</v>
      </c>
      <c r="CI31">
        <f t="shared" si="1"/>
        <v>0.19356704574130762</v>
      </c>
      <c r="CJ31">
        <f t="shared" si="1"/>
        <v>0.19430146857136588</v>
      </c>
      <c r="CK31">
        <f t="shared" si="1"/>
        <v>0.19491931634903392</v>
      </c>
      <c r="CL31">
        <f t="shared" si="1"/>
        <v>0.19561876666337513</v>
      </c>
      <c r="CM31">
        <f t="shared" si="1"/>
        <v>0.19612003938865297</v>
      </c>
      <c r="CN31">
        <f t="shared" si="1"/>
        <v>0.1966504558770284</v>
      </c>
      <c r="CO31">
        <f t="shared" si="1"/>
        <v>0.19729161866517447</v>
      </c>
      <c r="CP31">
        <f t="shared" si="1"/>
        <v>0.19786866517450602</v>
      </c>
      <c r="CQ31">
        <f t="shared" si="1"/>
        <v>0.19859143049932526</v>
      </c>
      <c r="CR31">
        <f t="shared" si="1"/>
        <v>0.19903441569840802</v>
      </c>
      <c r="CS31">
        <f t="shared" si="1"/>
        <v>0.19961729096035896</v>
      </c>
      <c r="CT31">
        <f t="shared" si="1"/>
        <v>0.20027011125374411</v>
      </c>
      <c r="CU31">
        <f t="shared" si="1"/>
        <v>0.20085881526831462</v>
      </c>
    </row>
    <row r="32" spans="1:110" x14ac:dyDescent="0.25">
      <c r="B32" s="13" t="s">
        <v>14</v>
      </c>
      <c r="C32">
        <f t="shared" si="2"/>
        <v>0</v>
      </c>
      <c r="D32">
        <f t="shared" si="3"/>
        <v>-3.4739365612279624E-2</v>
      </c>
      <c r="E32">
        <f t="shared" si="3"/>
        <v>3.0326999879310469E-2</v>
      </c>
      <c r="F32">
        <f t="shared" si="3"/>
        <v>5.6095915210164229E-2</v>
      </c>
      <c r="G32">
        <f t="shared" si="3"/>
        <v>6.5649240753541116E-2</v>
      </c>
      <c r="H32">
        <f t="shared" si="3"/>
        <v>6.9338841161690937E-2</v>
      </c>
      <c r="I32">
        <f t="shared" si="3"/>
        <v>7.1279815783987788E-2</v>
      </c>
      <c r="J32">
        <f t="shared" si="3"/>
        <v>7.2661230154811629E-2</v>
      </c>
      <c r="K32">
        <f t="shared" si="3"/>
        <v>7.3535543047738128E-2</v>
      </c>
      <c r="L32">
        <f t="shared" si="3"/>
        <v>7.4124247062308621E-2</v>
      </c>
      <c r="M32">
        <f t="shared" si="3"/>
        <v>7.4561403508771898E-2</v>
      </c>
      <c r="N32">
        <f t="shared" si="3"/>
        <v>7.5103477502386329E-2</v>
      </c>
      <c r="O32">
        <f t="shared" si="3"/>
        <v>7.5348285112405752E-2</v>
      </c>
      <c r="P32">
        <f t="shared" si="3"/>
        <v>7.5832071579825092E-2</v>
      </c>
      <c r="Q32">
        <f t="shared" si="3"/>
        <v>7.6175967984376175E-2</v>
      </c>
      <c r="R32">
        <f t="shared" si="3"/>
        <v>7.6449919357493151E-2</v>
      </c>
      <c r="S32">
        <f t="shared" si="3"/>
        <v>7.6683069462273531E-2</v>
      </c>
      <c r="T32">
        <f t="shared" si="3"/>
        <v>7.7009479608966092E-2</v>
      </c>
      <c r="U32">
        <f t="shared" si="3"/>
        <v>7.7225143455887962E-2</v>
      </c>
      <c r="V32">
        <f t="shared" si="3"/>
        <v>7.7341718508278173E-2</v>
      </c>
      <c r="W32">
        <f t="shared" si="3"/>
        <v>7.7475779818526894E-2</v>
      </c>
      <c r="X32">
        <f t="shared" si="3"/>
        <v>7.7691443665448764E-2</v>
      </c>
      <c r="Y32">
        <f t="shared" si="3"/>
        <v>7.7860477491414545E-2</v>
      </c>
      <c r="Z32">
        <f t="shared" si="3"/>
        <v>7.7942080028087696E-2</v>
      </c>
      <c r="AA32">
        <f t="shared" si="3"/>
        <v>7.8309291443116824E-2</v>
      </c>
      <c r="AB32">
        <f t="shared" si="3"/>
        <v>7.8332606453594869E-2</v>
      </c>
      <c r="AC32">
        <f t="shared" si="3"/>
        <v>7.8443352753365558E-2</v>
      </c>
      <c r="AD32">
        <f t="shared" si="3"/>
        <v>7.8793077910536136E-2</v>
      </c>
      <c r="AE32">
        <f t="shared" si="3"/>
        <v>7.88746804472093E-2</v>
      </c>
      <c r="AF32">
        <f t="shared" si="3"/>
        <v>7.892713922078487E-2</v>
      </c>
      <c r="AG32">
        <f t="shared" si="3"/>
        <v>7.9259378120096965E-2</v>
      </c>
      <c r="AH32">
        <f t="shared" si="3"/>
        <v>7.9236063109618907E-2</v>
      </c>
      <c r="AI32">
        <f t="shared" si="3"/>
        <v>7.9393439430345658E-2</v>
      </c>
      <c r="AJ32">
        <f t="shared" si="3"/>
        <v>7.9451726956540764E-2</v>
      </c>
      <c r="AK32">
        <f t="shared" si="3"/>
        <v>7.9550815751072479E-2</v>
      </c>
      <c r="AL32">
        <f t="shared" si="3"/>
        <v>7.9585788266789526E-2</v>
      </c>
      <c r="AM32">
        <f t="shared" si="3"/>
        <v>7.9760650845374814E-2</v>
      </c>
      <c r="AN32">
        <f t="shared" si="3"/>
        <v>7.9801452113711396E-2</v>
      </c>
      <c r="AO32">
        <f t="shared" si="3"/>
        <v>8.0162834776120989E-2</v>
      </c>
      <c r="AP32">
        <f t="shared" si="3"/>
        <v>8.0087060992067347E-2</v>
      </c>
      <c r="AQ32">
        <f t="shared" si="3"/>
        <v>8.0145348518262466E-2</v>
      </c>
      <c r="AR32">
        <f t="shared" si="3"/>
        <v>8.0238608560174618E-2</v>
      </c>
      <c r="AS32">
        <f t="shared" si="3"/>
        <v>8.0186149786599034E-2</v>
      </c>
      <c r="AT32">
        <f t="shared" si="3"/>
        <v>8.0506731180672086E-2</v>
      </c>
      <c r="AU32">
        <f t="shared" si="3"/>
        <v>8.0489244922813563E-2</v>
      </c>
      <c r="AV32">
        <f t="shared" si="3"/>
        <v>8.0640792490920848E-2</v>
      </c>
      <c r="AW32">
        <f t="shared" si="3"/>
        <v>8.0565018706867192E-2</v>
      </c>
      <c r="AX32">
        <f t="shared" si="3"/>
        <v>8.0664107501398838E-2</v>
      </c>
      <c r="AY32">
        <f t="shared" si="3"/>
        <v>8.0850627585223211E-2</v>
      </c>
      <c r="AZ32">
        <f t="shared" si="3"/>
        <v>8.0792340059028106E-2</v>
      </c>
      <c r="BA32">
        <f t="shared" si="3"/>
        <v>8.0926401369276826E-2</v>
      </c>
      <c r="BB32">
        <f t="shared" si="3"/>
        <v>8.1083777690003592E-2</v>
      </c>
      <c r="BC32">
        <f t="shared" si="3"/>
        <v>8.1048805174286531E-2</v>
      </c>
      <c r="BD32">
        <f t="shared" si="3"/>
        <v>8.1194523989774309E-2</v>
      </c>
      <c r="BE32">
        <f t="shared" si="3"/>
        <v>8.1270297773827938E-2</v>
      </c>
      <c r="BF32">
        <f t="shared" si="3"/>
        <v>8.1404359084076644E-2</v>
      </c>
      <c r="BG32">
        <f t="shared" si="3"/>
        <v>8.1346071557881539E-2</v>
      </c>
      <c r="BH32">
        <f t="shared" si="3"/>
        <v>8.1614194178379007E-2</v>
      </c>
      <c r="BI32">
        <f t="shared" si="3"/>
        <v>8.1538420394325392E-2</v>
      </c>
      <c r="BJ32">
        <f t="shared" si="3"/>
        <v>8.1421845341935167E-2</v>
      </c>
      <c r="BK32">
        <f t="shared" si="3"/>
        <v>8.1590879167900976E-2</v>
      </c>
      <c r="BL32">
        <f t="shared" si="3"/>
        <v>8.1608365425759499E-2</v>
      </c>
      <c r="BM32">
        <f t="shared" si="3"/>
        <v>8.1631680436237544E-2</v>
      </c>
      <c r="BN32">
        <f t="shared" si="3"/>
        <v>8.1765741746486251E-2</v>
      </c>
      <c r="BO32">
        <f t="shared" ref="BO32:CU32" si="4">AVERAGE(BO21,BO8)</f>
        <v>8.1748255488627727E-2</v>
      </c>
      <c r="BP32">
        <f t="shared" si="4"/>
        <v>8.1864830541017924E-2</v>
      </c>
      <c r="BQ32">
        <f t="shared" si="4"/>
        <v>8.187648804625694E-2</v>
      </c>
      <c r="BR32">
        <f t="shared" si="4"/>
        <v>8.1934775572452045E-2</v>
      </c>
      <c r="BS32">
        <f t="shared" si="4"/>
        <v>8.2109638151037348E-2</v>
      </c>
      <c r="BT32">
        <f t="shared" si="4"/>
        <v>8.1841515530539893E-2</v>
      </c>
      <c r="BU32">
        <f t="shared" si="4"/>
        <v>8.2092151893178811E-2</v>
      </c>
      <c r="BV32">
        <f t="shared" si="4"/>
        <v>8.2092151893178811E-2</v>
      </c>
      <c r="BW32">
        <f t="shared" si="4"/>
        <v>8.2127124408895871E-2</v>
      </c>
      <c r="BX32">
        <f t="shared" si="4"/>
        <v>8.2127124408895871E-2</v>
      </c>
      <c r="BY32">
        <f t="shared" si="4"/>
        <v>8.2138781914134887E-2</v>
      </c>
      <c r="BZ32">
        <f t="shared" si="4"/>
        <v>8.2511822081783523E-2</v>
      </c>
      <c r="CA32">
        <f t="shared" si="4"/>
        <v>8.291983476514922E-2</v>
      </c>
      <c r="CB32">
        <f t="shared" si="4"/>
        <v>8.3071382333256477E-2</v>
      </c>
      <c r="CC32">
        <f t="shared" si="4"/>
        <v>8.2896519754671175E-2</v>
      </c>
      <c r="CD32">
        <f t="shared" si="4"/>
        <v>8.2838232228476083E-2</v>
      </c>
      <c r="CE32">
        <f t="shared" si="4"/>
        <v>8.2744972186563931E-2</v>
      </c>
      <c r="CF32">
        <f t="shared" si="4"/>
        <v>8.285571848633462E-2</v>
      </c>
      <c r="CG32">
        <f t="shared" si="4"/>
        <v>8.2663369649890767E-2</v>
      </c>
      <c r="CH32">
        <f t="shared" si="4"/>
        <v>8.2914006012529712E-2</v>
      </c>
      <c r="CI32">
        <f t="shared" si="4"/>
        <v>8.2587595865837166E-2</v>
      </c>
      <c r="CJ32">
        <f t="shared" si="4"/>
        <v>8.2680855907749318E-2</v>
      </c>
      <c r="CK32">
        <f t="shared" si="4"/>
        <v>8.2832403475856603E-2</v>
      </c>
      <c r="CL32">
        <f t="shared" si="4"/>
        <v>8.2774115949661511E-2</v>
      </c>
      <c r="CM32">
        <f t="shared" si="4"/>
        <v>8.2983951043963861E-2</v>
      </c>
      <c r="CN32">
        <f t="shared" si="4"/>
        <v>8.2814917217998052E-2</v>
      </c>
      <c r="CO32">
        <f t="shared" si="4"/>
        <v>8.2873204744193171E-2</v>
      </c>
      <c r="CP32">
        <f t="shared" si="4"/>
        <v>8.2925663517768769E-2</v>
      </c>
      <c r="CQ32">
        <f t="shared" si="4"/>
        <v>8.312384110683213E-2</v>
      </c>
      <c r="CR32">
        <f t="shared" si="4"/>
        <v>8.3100526096354072E-2</v>
      </c>
      <c r="CS32">
        <f t="shared" si="4"/>
        <v>8.3042238570158952E-2</v>
      </c>
      <c r="CT32">
        <f t="shared" si="4"/>
        <v>8.3170471127788193E-2</v>
      </c>
      <c r="CU32">
        <f t="shared" si="4"/>
        <v>8.3234587406602778E-2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C09E886-C11C-442C-A901-638493045709}">
  <dimension ref="A2:CV32"/>
  <sheetViews>
    <sheetView topLeftCell="A13" workbookViewId="0">
      <pane xSplit="2" topLeftCell="CH1" activePane="topRight" state="frozen"/>
      <selection activeCell="A28" sqref="A28"/>
      <selection pane="topRight" activeCell="A27" sqref="A27:A30"/>
    </sheetView>
  </sheetViews>
  <sheetFormatPr defaultRowHeight="15.75" x14ac:dyDescent="0.25"/>
  <cols>
    <col min="2" max="2" width="17.625" customWidth="1"/>
    <col min="3" max="3" width="11.875" bestFit="1" customWidth="1"/>
  </cols>
  <sheetData>
    <row r="2" spans="1:100" x14ac:dyDescent="0.25">
      <c r="A2" t="s">
        <v>27</v>
      </c>
    </row>
    <row r="3" spans="1:100" x14ac:dyDescent="0.25">
      <c r="B3" t="s">
        <v>4</v>
      </c>
      <c r="C3" s="9">
        <v>0</v>
      </c>
      <c r="D3" s="9">
        <v>14.999833333333333</v>
      </c>
      <c r="E3" s="9">
        <v>29.999833333333335</v>
      </c>
      <c r="F3" s="9">
        <v>44.999833333333328</v>
      </c>
      <c r="G3" s="9">
        <v>59.999833333333328</v>
      </c>
      <c r="H3" s="9">
        <v>74.999833333333328</v>
      </c>
      <c r="I3" s="9">
        <v>89.999833333333328</v>
      </c>
      <c r="J3" s="9">
        <v>104.99983333333333</v>
      </c>
      <c r="K3" s="9">
        <v>119.99983333333333</v>
      </c>
      <c r="L3" s="9">
        <v>134.99983333333333</v>
      </c>
      <c r="M3" s="9">
        <v>149.99983333333333</v>
      </c>
      <c r="N3" s="9">
        <v>164.99983333333333</v>
      </c>
      <c r="O3" s="9">
        <v>179.99983333333333</v>
      </c>
      <c r="P3" s="9">
        <v>194.99983333333333</v>
      </c>
      <c r="Q3" s="9">
        <v>209.99983333333333</v>
      </c>
      <c r="R3" s="9">
        <v>224.99983333333333</v>
      </c>
      <c r="S3" s="9">
        <v>239.99983333333333</v>
      </c>
      <c r="T3" s="9">
        <v>254.99983333333333</v>
      </c>
      <c r="U3" s="9">
        <v>269.99983333333336</v>
      </c>
      <c r="V3" s="9">
        <v>284.99983333333336</v>
      </c>
      <c r="W3" s="9">
        <v>299.99983333333336</v>
      </c>
      <c r="X3" s="9">
        <v>314.99983333333336</v>
      </c>
      <c r="Y3" s="9">
        <v>329.99983333333336</v>
      </c>
      <c r="Z3" s="9">
        <v>344.99983333333336</v>
      </c>
      <c r="AA3" s="9">
        <v>359.99983333333336</v>
      </c>
      <c r="AB3" s="9">
        <v>374.99983333333336</v>
      </c>
      <c r="AC3" s="9">
        <v>389.99983333333336</v>
      </c>
      <c r="AD3" s="9">
        <v>404.99983333333336</v>
      </c>
      <c r="AE3" s="9">
        <v>419.99983333333336</v>
      </c>
      <c r="AF3" s="9">
        <v>434.99983333333336</v>
      </c>
      <c r="AG3" s="9">
        <v>449.99983333333336</v>
      </c>
      <c r="AH3" s="9">
        <v>464.99983333333336</v>
      </c>
      <c r="AI3" s="9">
        <v>479.99983333333336</v>
      </c>
      <c r="AJ3" s="9">
        <v>494.99983333333336</v>
      </c>
      <c r="AK3" s="9">
        <v>509.99983333333336</v>
      </c>
      <c r="AL3" s="9">
        <v>524.99983333333341</v>
      </c>
      <c r="AM3" s="9">
        <v>539.99983333333341</v>
      </c>
      <c r="AN3" s="9">
        <v>554.9998333333333</v>
      </c>
      <c r="AO3" s="9">
        <v>569.9998333333333</v>
      </c>
      <c r="AP3" s="9">
        <v>584.9998333333333</v>
      </c>
      <c r="AQ3" s="9">
        <v>599.9998333333333</v>
      </c>
      <c r="AR3" s="9">
        <v>614.9998333333333</v>
      </c>
      <c r="AS3" s="9">
        <v>629.9998333333333</v>
      </c>
      <c r="AT3" s="9">
        <v>644.9998333333333</v>
      </c>
      <c r="AU3" s="9">
        <v>659.9998333333333</v>
      </c>
      <c r="AV3" s="9">
        <v>674.9998333333333</v>
      </c>
      <c r="AW3" s="9">
        <v>689.9998333333333</v>
      </c>
      <c r="AX3" s="9">
        <v>704.9998333333333</v>
      </c>
      <c r="AY3" s="9">
        <v>719.9998333333333</v>
      </c>
      <c r="AZ3" s="9">
        <v>734.9998333333333</v>
      </c>
      <c r="BA3" s="9">
        <v>749.9998333333333</v>
      </c>
      <c r="BB3" s="9">
        <v>764.9998333333333</v>
      </c>
      <c r="BC3" s="9">
        <v>779.9998333333333</v>
      </c>
      <c r="BD3" s="9">
        <v>795</v>
      </c>
      <c r="BE3" s="9">
        <v>809.9998333333333</v>
      </c>
      <c r="BF3" s="9">
        <v>825</v>
      </c>
      <c r="BG3" s="9">
        <v>839.9998333333333</v>
      </c>
      <c r="BH3" s="9">
        <v>854.9998333333333</v>
      </c>
      <c r="BI3" s="9">
        <v>869.9998333333333</v>
      </c>
      <c r="BJ3" s="9">
        <v>884.9998333333333</v>
      </c>
      <c r="BK3" s="9">
        <v>899.9998333333333</v>
      </c>
      <c r="BL3" s="9">
        <v>914.9998333333333</v>
      </c>
      <c r="BM3" s="9">
        <v>929.9998333333333</v>
      </c>
      <c r="BN3" s="9">
        <v>944.9998333333333</v>
      </c>
      <c r="BO3" s="9">
        <v>959.9998333333333</v>
      </c>
      <c r="BP3" s="9">
        <v>974.9998333333333</v>
      </c>
      <c r="BQ3" s="9">
        <v>990</v>
      </c>
      <c r="BR3" s="9">
        <v>1004.9998333333333</v>
      </c>
      <c r="BS3" s="9">
        <v>1019.9998333333333</v>
      </c>
      <c r="BT3" s="9">
        <v>1034.9998333333333</v>
      </c>
      <c r="BU3" s="9">
        <v>1049.9998333333333</v>
      </c>
      <c r="BV3" s="9">
        <v>1064.9998333333333</v>
      </c>
      <c r="BW3" s="9">
        <v>1080</v>
      </c>
      <c r="BX3" s="9">
        <v>1094.9998333333335</v>
      </c>
      <c r="BY3" s="9">
        <v>1109.9998333333335</v>
      </c>
      <c r="BZ3" s="9">
        <v>1124.9998333333335</v>
      </c>
      <c r="CA3" s="9">
        <v>1139.9998333333335</v>
      </c>
      <c r="CB3" s="9">
        <v>1154.9998333333335</v>
      </c>
      <c r="CC3" s="9">
        <v>1169.9998333333335</v>
      </c>
      <c r="CD3" s="9">
        <v>1184.9998333333335</v>
      </c>
      <c r="CE3" s="9">
        <v>1199.9998333333335</v>
      </c>
      <c r="CF3" s="9">
        <v>1214.9998333333335</v>
      </c>
      <c r="CG3" s="9">
        <v>1229.9998333333335</v>
      </c>
      <c r="CH3" s="9">
        <v>1244.9998333333335</v>
      </c>
      <c r="CI3" s="9">
        <v>1259.9998333333335</v>
      </c>
      <c r="CJ3" s="9">
        <v>1274.9998333333335</v>
      </c>
      <c r="CK3" s="9">
        <v>1289.9998333333335</v>
      </c>
      <c r="CL3" s="9">
        <v>1304.9998333333335</v>
      </c>
      <c r="CM3" s="9">
        <v>1319.9998333333335</v>
      </c>
      <c r="CN3" s="9">
        <v>1334.9998333333335</v>
      </c>
      <c r="CO3" s="9">
        <v>1349.9998333333335</v>
      </c>
      <c r="CP3" s="9">
        <v>1364.9998333333335</v>
      </c>
      <c r="CQ3" s="9">
        <v>1379.9998333333335</v>
      </c>
      <c r="CR3" s="9">
        <v>1394.9998333333335</v>
      </c>
      <c r="CS3" s="9">
        <v>1409.9998333333335</v>
      </c>
      <c r="CT3" s="9">
        <v>1424.9998333333335</v>
      </c>
      <c r="CU3" s="9">
        <v>1439.9998333333335</v>
      </c>
      <c r="CV3">
        <v>0</v>
      </c>
    </row>
    <row r="4" spans="1:100" x14ac:dyDescent="0.25">
      <c r="B4" s="6" t="s">
        <v>0</v>
      </c>
      <c r="C4" s="9">
        <f>C3/60</f>
        <v>0</v>
      </c>
      <c r="D4" s="9">
        <f t="shared" ref="D4:BO4" si="0">D3/60</f>
        <v>0.24999722222222223</v>
      </c>
      <c r="E4" s="9">
        <f t="shared" si="0"/>
        <v>0.49999722222222226</v>
      </c>
      <c r="F4" s="9">
        <f t="shared" si="0"/>
        <v>0.74999722222222209</v>
      </c>
      <c r="G4" s="9">
        <f t="shared" si="0"/>
        <v>0.99999722222222209</v>
      </c>
      <c r="H4" s="9">
        <f t="shared" si="0"/>
        <v>1.2499972222222222</v>
      </c>
      <c r="I4" s="9">
        <f t="shared" si="0"/>
        <v>1.4999972222222222</v>
      </c>
      <c r="J4" s="9">
        <f t="shared" si="0"/>
        <v>1.7499972222222222</v>
      </c>
      <c r="K4" s="9">
        <f t="shared" si="0"/>
        <v>1.9999972222222222</v>
      </c>
      <c r="L4" s="9">
        <f t="shared" si="0"/>
        <v>2.249997222222222</v>
      </c>
      <c r="M4" s="9">
        <f t="shared" si="0"/>
        <v>2.499997222222222</v>
      </c>
      <c r="N4" s="9">
        <f t="shared" si="0"/>
        <v>2.749997222222222</v>
      </c>
      <c r="O4" s="9">
        <f t="shared" si="0"/>
        <v>2.999997222222222</v>
      </c>
      <c r="P4" s="9">
        <f t="shared" si="0"/>
        <v>3.249997222222222</v>
      </c>
      <c r="Q4" s="9">
        <f t="shared" si="0"/>
        <v>3.499997222222222</v>
      </c>
      <c r="R4" s="9">
        <f t="shared" si="0"/>
        <v>3.749997222222222</v>
      </c>
      <c r="S4" s="9">
        <f t="shared" si="0"/>
        <v>3.999997222222222</v>
      </c>
      <c r="T4" s="9">
        <f t="shared" si="0"/>
        <v>4.2499972222222224</v>
      </c>
      <c r="U4" s="9">
        <f t="shared" si="0"/>
        <v>4.4999972222222224</v>
      </c>
      <c r="V4" s="9">
        <f t="shared" si="0"/>
        <v>4.7499972222222224</v>
      </c>
      <c r="W4" s="9">
        <f t="shared" si="0"/>
        <v>4.9999972222222224</v>
      </c>
      <c r="X4" s="9">
        <f t="shared" si="0"/>
        <v>5.2499972222222224</v>
      </c>
      <c r="Y4" s="9">
        <f t="shared" si="0"/>
        <v>5.4999972222222224</v>
      </c>
      <c r="Z4" s="9">
        <f t="shared" si="0"/>
        <v>5.7499972222222224</v>
      </c>
      <c r="AA4" s="9">
        <f t="shared" si="0"/>
        <v>5.9999972222222224</v>
      </c>
      <c r="AB4" s="9">
        <f t="shared" si="0"/>
        <v>6.2499972222222224</v>
      </c>
      <c r="AC4" s="9">
        <f t="shared" si="0"/>
        <v>6.4999972222222224</v>
      </c>
      <c r="AD4" s="9">
        <f t="shared" si="0"/>
        <v>6.7499972222222224</v>
      </c>
      <c r="AE4" s="9">
        <f t="shared" si="0"/>
        <v>6.9999972222222224</v>
      </c>
      <c r="AF4" s="9">
        <f t="shared" si="0"/>
        <v>7.2499972222222224</v>
      </c>
      <c r="AG4" s="9">
        <f t="shared" si="0"/>
        <v>7.4999972222222224</v>
      </c>
      <c r="AH4" s="9">
        <f t="shared" si="0"/>
        <v>7.7499972222222224</v>
      </c>
      <c r="AI4" s="9">
        <f t="shared" si="0"/>
        <v>7.9999972222222224</v>
      </c>
      <c r="AJ4" s="9">
        <f t="shared" si="0"/>
        <v>8.2499972222222233</v>
      </c>
      <c r="AK4" s="9">
        <f t="shared" si="0"/>
        <v>8.4999972222222233</v>
      </c>
      <c r="AL4" s="9">
        <f t="shared" si="0"/>
        <v>8.7499972222222233</v>
      </c>
      <c r="AM4" s="9">
        <f t="shared" si="0"/>
        <v>8.9999972222222233</v>
      </c>
      <c r="AN4" s="9">
        <f t="shared" si="0"/>
        <v>9.2499972222222215</v>
      </c>
      <c r="AO4" s="9">
        <f t="shared" si="0"/>
        <v>9.4999972222222215</v>
      </c>
      <c r="AP4" s="9">
        <f t="shared" si="0"/>
        <v>9.7499972222222215</v>
      </c>
      <c r="AQ4" s="9">
        <f t="shared" si="0"/>
        <v>9.9999972222222215</v>
      </c>
      <c r="AR4" s="9">
        <f t="shared" si="0"/>
        <v>10.249997222222222</v>
      </c>
      <c r="AS4" s="9">
        <f t="shared" si="0"/>
        <v>10.499997222222222</v>
      </c>
      <c r="AT4" s="9">
        <f t="shared" si="0"/>
        <v>10.749997222222222</v>
      </c>
      <c r="AU4" s="9">
        <f t="shared" si="0"/>
        <v>10.999997222222222</v>
      </c>
      <c r="AV4" s="9">
        <f t="shared" si="0"/>
        <v>11.249997222222222</v>
      </c>
      <c r="AW4" s="9">
        <f t="shared" si="0"/>
        <v>11.499997222222222</v>
      </c>
      <c r="AX4" s="9">
        <f t="shared" si="0"/>
        <v>11.749997222222222</v>
      </c>
      <c r="AY4" s="9">
        <f t="shared" si="0"/>
        <v>11.999997222222222</v>
      </c>
      <c r="AZ4" s="9">
        <f t="shared" si="0"/>
        <v>12.249997222222222</v>
      </c>
      <c r="BA4" s="9">
        <f t="shared" si="0"/>
        <v>12.499997222222222</v>
      </c>
      <c r="BB4" s="9">
        <f t="shared" si="0"/>
        <v>12.749997222222222</v>
      </c>
      <c r="BC4" s="9">
        <f t="shared" si="0"/>
        <v>12.999997222222222</v>
      </c>
      <c r="BD4" s="9">
        <f t="shared" si="0"/>
        <v>13.25</v>
      </c>
      <c r="BE4" s="9">
        <f t="shared" si="0"/>
        <v>13.499997222222222</v>
      </c>
      <c r="BF4" s="9">
        <f t="shared" si="0"/>
        <v>13.75</v>
      </c>
      <c r="BG4" s="9">
        <f t="shared" si="0"/>
        <v>13.999997222222222</v>
      </c>
      <c r="BH4" s="9">
        <f t="shared" si="0"/>
        <v>14.249997222222222</v>
      </c>
      <c r="BI4" s="9">
        <f t="shared" si="0"/>
        <v>14.499997222222222</v>
      </c>
      <c r="BJ4" s="9">
        <f t="shared" si="0"/>
        <v>14.749997222222222</v>
      </c>
      <c r="BK4" s="9">
        <f t="shared" si="0"/>
        <v>14.999997222222222</v>
      </c>
      <c r="BL4" s="9">
        <f t="shared" si="0"/>
        <v>15.249997222222222</v>
      </c>
      <c r="BM4" s="9">
        <f t="shared" si="0"/>
        <v>15.499997222222222</v>
      </c>
      <c r="BN4" s="9">
        <f t="shared" si="0"/>
        <v>15.749997222222222</v>
      </c>
      <c r="BO4" s="9">
        <f t="shared" si="0"/>
        <v>15.999997222222222</v>
      </c>
      <c r="BP4" s="9">
        <f t="shared" ref="BP4:CU4" si="1">BP3/60</f>
        <v>16.249997222222223</v>
      </c>
      <c r="BQ4" s="9">
        <f t="shared" si="1"/>
        <v>16.5</v>
      </c>
      <c r="BR4" s="9">
        <f t="shared" si="1"/>
        <v>16.749997222222223</v>
      </c>
      <c r="BS4" s="9">
        <f t="shared" si="1"/>
        <v>16.999997222222223</v>
      </c>
      <c r="BT4" s="9">
        <f t="shared" si="1"/>
        <v>17.249997222222223</v>
      </c>
      <c r="BU4" s="9">
        <f t="shared" si="1"/>
        <v>17.499997222222223</v>
      </c>
      <c r="BV4" s="9">
        <f t="shared" si="1"/>
        <v>17.749997222222223</v>
      </c>
      <c r="BW4" s="9">
        <f t="shared" si="1"/>
        <v>18</v>
      </c>
      <c r="BX4" s="9">
        <f t="shared" si="1"/>
        <v>18.249997222222227</v>
      </c>
      <c r="BY4" s="9">
        <f t="shared" si="1"/>
        <v>18.499997222222227</v>
      </c>
      <c r="BZ4" s="9">
        <f t="shared" si="1"/>
        <v>18.749997222222227</v>
      </c>
      <c r="CA4" s="9">
        <f t="shared" si="1"/>
        <v>18.999997222222227</v>
      </c>
      <c r="CB4" s="9">
        <f t="shared" si="1"/>
        <v>19.249997222222227</v>
      </c>
      <c r="CC4" s="9">
        <f t="shared" si="1"/>
        <v>19.499997222222227</v>
      </c>
      <c r="CD4" s="9">
        <f t="shared" si="1"/>
        <v>19.749997222222227</v>
      </c>
      <c r="CE4" s="9">
        <f t="shared" si="1"/>
        <v>19.999997222222227</v>
      </c>
      <c r="CF4" s="9">
        <f t="shared" si="1"/>
        <v>20.249997222222227</v>
      </c>
      <c r="CG4" s="9">
        <f t="shared" si="1"/>
        <v>20.499997222222227</v>
      </c>
      <c r="CH4" s="9">
        <f t="shared" si="1"/>
        <v>20.749997222222227</v>
      </c>
      <c r="CI4" s="9">
        <f t="shared" si="1"/>
        <v>20.999997222222227</v>
      </c>
      <c r="CJ4" s="9">
        <f t="shared" si="1"/>
        <v>21.249997222222227</v>
      </c>
      <c r="CK4" s="9">
        <f t="shared" si="1"/>
        <v>21.499997222222227</v>
      </c>
      <c r="CL4" s="9">
        <f t="shared" si="1"/>
        <v>21.749997222222227</v>
      </c>
      <c r="CM4" s="9">
        <f t="shared" si="1"/>
        <v>21.999997222222227</v>
      </c>
      <c r="CN4" s="9">
        <f t="shared" si="1"/>
        <v>22.249997222222227</v>
      </c>
      <c r="CO4" s="9">
        <f t="shared" si="1"/>
        <v>22.499997222222227</v>
      </c>
      <c r="CP4" s="9">
        <f t="shared" si="1"/>
        <v>22.749997222222227</v>
      </c>
      <c r="CQ4" s="9">
        <f t="shared" si="1"/>
        <v>22.999997222222227</v>
      </c>
      <c r="CR4" s="9">
        <f t="shared" si="1"/>
        <v>23.249997222222227</v>
      </c>
      <c r="CS4" s="9">
        <f t="shared" si="1"/>
        <v>23.499997222222227</v>
      </c>
      <c r="CT4" s="9">
        <f t="shared" si="1"/>
        <v>23.749997222222227</v>
      </c>
      <c r="CU4" s="9">
        <f t="shared" si="1"/>
        <v>23.999997222222227</v>
      </c>
    </row>
    <row r="5" spans="1:100" x14ac:dyDescent="0.25">
      <c r="A5">
        <v>1</v>
      </c>
      <c r="B5" s="13" t="s">
        <v>10</v>
      </c>
      <c r="C5" s="9">
        <f>('µmol Ester Cleaved'!C3/200)*10^3</f>
        <v>0</v>
      </c>
      <c r="D5" s="9">
        <f>('µmol Ester Cleaved'!D3/200)*10^3</f>
        <v>0.5047699768495657</v>
      </c>
      <c r="E5" s="9">
        <f>('µmol Ester Cleaved'!E3/200)*10^3</f>
        <v>1.1022171203493412</v>
      </c>
      <c r="F5" s="9">
        <f>('µmol Ester Cleaved'!F3/200)*10^3</f>
        <v>1.2875714536497589</v>
      </c>
      <c r="G5" s="9">
        <f>('µmol Ester Cleaved'!G3/200)*10^3</f>
        <v>1.350521981940467</v>
      </c>
      <c r="H5" s="9">
        <f>('µmol Ester Cleaved'!H3/200)*10^3</f>
        <v>1.388408873967282</v>
      </c>
      <c r="I5" s="9">
        <f>('µmol Ester Cleaved'!I3/200)*10^3</f>
        <v>1.4023978802541062</v>
      </c>
      <c r="J5" s="9">
        <f>('µmol Ester Cleaved'!J3/200)*10^3</f>
        <v>1.4193012628506851</v>
      </c>
      <c r="K5" s="9">
        <f>('µmol Ester Cleaved'!K3/200)*10^3</f>
        <v>1.4332902691375087</v>
      </c>
      <c r="L5" s="9">
        <f>('µmol Ester Cleaved'!L3/200)*10^3</f>
        <v>1.4449477743765289</v>
      </c>
      <c r="M5" s="9">
        <f>('µmol Ester Cleaved'!M3/200)*10^3</f>
        <v>1.4525251527818916</v>
      </c>
      <c r="N5" s="9">
        <f>('µmol Ester Cleaved'!N3/200)*10^3</f>
        <v>1.4641826580209119</v>
      </c>
      <c r="O5" s="9">
        <f>('µmol Ester Cleaved'!O3/200)*10^3</f>
        <v>1.4694285353784706</v>
      </c>
      <c r="P5" s="9">
        <f>('µmol Ester Cleaved'!P3/200)*10^3</f>
        <v>1.4799202900935888</v>
      </c>
      <c r="Q5" s="9">
        <f>('µmol Ester Cleaved'!Q3/200)*10^3</f>
        <v>1.487497668498952</v>
      </c>
      <c r="R5" s="9">
        <f>('µmol Ester Cleaved'!R3/200)*10^3</f>
        <v>1.4956579221662663</v>
      </c>
      <c r="S5" s="9">
        <f>('µmol Ester Cleaved'!S3/200)*10^3</f>
        <v>1.5032353005716288</v>
      </c>
      <c r="T5" s="9">
        <f>('µmol Ester Cleaved'!T3/200)*10^3</f>
        <v>1.5108126789769918</v>
      </c>
      <c r="U5" s="9">
        <f>('µmol Ester Cleaved'!U3/200)*10^3</f>
        <v>1.518390057382355</v>
      </c>
      <c r="V5" s="9">
        <f>('µmol Ester Cleaved'!V3/200)*10^3</f>
        <v>1.526550311049669</v>
      </c>
      <c r="W5" s="9">
        <f>('µmol Ester Cleaved'!W3/200)*10^3</f>
        <v>1.5317961884072282</v>
      </c>
      <c r="X5" s="9">
        <f>('µmol Ester Cleaved'!X3/200)*10^3</f>
        <v>1.540539317336493</v>
      </c>
      <c r="Y5" s="9">
        <f>('µmol Ester Cleaved'!Y3/200)*10^3</f>
        <v>1.5469509452179542</v>
      </c>
      <c r="Z5" s="9">
        <f>('µmol Ester Cleaved'!Z3/200)*10^3</f>
        <v>1.5539454483613657</v>
      </c>
      <c r="AA5" s="9">
        <f>('µmol Ester Cleaved'!AA3/200)*10^3</f>
        <v>1.5597742009808759</v>
      </c>
      <c r="AB5" s="9">
        <f>('µmol Ester Cleaved'!AB3/200)*10^3</f>
        <v>1.5661858288623369</v>
      </c>
      <c r="AC5" s="9">
        <f>('µmol Ester Cleaved'!AC3/200)*10^3</f>
        <v>1.5725974567437981</v>
      </c>
      <c r="AD5" s="9">
        <f>('µmol Ester Cleaved'!AD3/200)*10^3</f>
        <v>1.5790090846252591</v>
      </c>
      <c r="AE5" s="9">
        <f>('µmol Ester Cleaved'!AE3/200)*10^3</f>
        <v>1.5854207125067201</v>
      </c>
      <c r="AF5" s="9">
        <f>('µmol Ester Cleaved'!AF3/200)*10^3</f>
        <v>1.5900837146023279</v>
      </c>
      <c r="AG5" s="9">
        <f>('µmol Ester Cleaved'!AG3/200)*10^3</f>
        <v>1.5964953424837889</v>
      </c>
      <c r="AH5" s="9">
        <f>('µmol Ester Cleaved'!AH3/200)*10^3</f>
        <v>1.6017412198413481</v>
      </c>
      <c r="AI5" s="9">
        <f>('µmol Ester Cleaved'!AI3/200)*10^3</f>
        <v>1.6075699724608583</v>
      </c>
      <c r="AJ5" s="9">
        <f>('µmol Ester Cleaved'!AJ3/200)*10^3</f>
        <v>1.6122329745564663</v>
      </c>
      <c r="AK5" s="9">
        <f>('µmol Ester Cleaved'!AK3/200)*10^3</f>
        <v>1.6168959766520739</v>
      </c>
      <c r="AL5" s="9">
        <f>('µmol Ester Cleaved'!AL3/200)*10^3</f>
        <v>1.6221418540096331</v>
      </c>
      <c r="AM5" s="9">
        <f>('µmol Ester Cleaved'!AM3/200)*10^3</f>
        <v>1.6268048561052408</v>
      </c>
      <c r="AN5" s="9">
        <f>('µmol Ester Cleaved'!AN3/200)*10^3</f>
        <v>1.6314678582008488</v>
      </c>
      <c r="AO5" s="9">
        <f>('µmol Ester Cleaved'!AO3/200)*10^3</f>
        <v>1.6355479850345065</v>
      </c>
      <c r="AP5" s="9">
        <f>('µmol Ester Cleaved'!AP3/200)*10^3</f>
        <v>1.6407938623920648</v>
      </c>
      <c r="AQ5" s="9">
        <f>('µmol Ester Cleaved'!AQ3/200)*10^3</f>
        <v>1.6437082387018203</v>
      </c>
      <c r="AR5" s="9">
        <f>('µmol Ester Cleaved'!AR3/200)*10^3</f>
        <v>1.6477883655354773</v>
      </c>
      <c r="AS5" s="9">
        <f>('µmol Ester Cleaved'!AS3/200)*10^3</f>
        <v>1.6524513676310855</v>
      </c>
      <c r="AT5" s="9">
        <f>('µmol Ester Cleaved'!AT3/200)*10^3</f>
        <v>1.6553657439408398</v>
      </c>
      <c r="AU5" s="9">
        <f>('µmol Ester Cleaved'!AU3/200)*10^3</f>
        <v>1.660028746036448</v>
      </c>
      <c r="AV5" s="9">
        <f>('µmol Ester Cleaved'!AV3/200)*10^3</f>
        <v>1.6629431223462028</v>
      </c>
      <c r="AW5" s="9">
        <f>('µmol Ester Cleaved'!AW3/200)*10^3</f>
        <v>1.6670232491798598</v>
      </c>
      <c r="AX5" s="9">
        <f>('µmol Ester Cleaved'!AX3/200)*10^3</f>
        <v>1.6699376254896154</v>
      </c>
      <c r="AY5" s="9">
        <f>('µmol Ester Cleaved'!AY3/200)*10^3</f>
        <v>1.673434877061321</v>
      </c>
      <c r="AZ5" s="9">
        <f>('µmol Ester Cleaved'!AZ3/200)*10^3</f>
        <v>1.6769321286330268</v>
      </c>
      <c r="BA5" s="9">
        <f>('µmol Ester Cleaved'!BA3/200)*10^3</f>
        <v>1.6804293802047332</v>
      </c>
      <c r="BB5" s="9">
        <f>('µmol Ester Cleaved'!BB3/200)*10^3</f>
        <v>1.6833437565144882</v>
      </c>
      <c r="BC5" s="9">
        <f>('µmol Ester Cleaved'!BC3/200)*10^3</f>
        <v>1.6862581328242432</v>
      </c>
      <c r="BD5" s="9">
        <f>('µmol Ester Cleaved'!BD3/200)*10^3</f>
        <v>1.6885896338720472</v>
      </c>
      <c r="BE5" s="9">
        <f>('µmol Ester Cleaved'!BE3/200)*10^3</f>
        <v>1.691504010181802</v>
      </c>
      <c r="BF5" s="9">
        <f>('µmol Ester Cleaved'!BF3/200)*10^3</f>
        <v>1.6944183864915574</v>
      </c>
      <c r="BG5" s="9">
        <f>('µmol Ester Cleaved'!BG3/200)*10^3</f>
        <v>1.6973327628013122</v>
      </c>
      <c r="BH5" s="9">
        <f>('µmol Ester Cleaved'!BH3/200)*10^3</f>
        <v>1.699664263849116</v>
      </c>
      <c r="BI5" s="9">
        <f>('µmol Ester Cleaved'!BI3/200)*10^3</f>
        <v>1.7025786401588714</v>
      </c>
      <c r="BJ5" s="9">
        <f>('µmol Ester Cleaved'!BJ3/200)*10^3</f>
        <v>1.7043272659447242</v>
      </c>
      <c r="BK5" s="9">
        <f>('µmol Ester Cleaved'!BK3/200)*10^3</f>
        <v>1.7066587669925277</v>
      </c>
      <c r="BL5" s="9">
        <f>('µmol Ester Cleaved'!BL3/200)*10^3</f>
        <v>1.7089902680403322</v>
      </c>
      <c r="BM5" s="9">
        <f>('µmol Ester Cleaved'!BM3/200)*10^3</f>
        <v>1.7119046443500867</v>
      </c>
      <c r="BN5" s="9">
        <f>('µmol Ester Cleaved'!BN3/200)*10^3</f>
        <v>1.7136532701359399</v>
      </c>
      <c r="BO5" s="9">
        <f>('µmol Ester Cleaved'!BO3/200)*10^3</f>
        <v>1.7154018959217932</v>
      </c>
      <c r="BP5" s="9">
        <f>('µmol Ester Cleaved'!BP3/200)*10^3</f>
        <v>1.7183162722315481</v>
      </c>
      <c r="BQ5" s="9">
        <f>('µmol Ester Cleaved'!BQ3/200)*10^3</f>
        <v>1.7200648980174011</v>
      </c>
      <c r="BR5" s="9">
        <f>('µmol Ester Cleaved'!BR3/200)*10^3</f>
        <v>1.7212306485413031</v>
      </c>
      <c r="BS5" s="9">
        <f>('µmol Ester Cleaved'!BS3/200)*10^3</f>
        <v>1.7235621495891071</v>
      </c>
      <c r="BT5" s="9">
        <f>('µmol Ester Cleaved'!BT3/200)*10^3</f>
        <v>1.7253107753749601</v>
      </c>
      <c r="BU5" s="9">
        <f>('µmol Ester Cleaved'!BU3/200)*10^3</f>
        <v>1.7276422764227641</v>
      </c>
      <c r="BV5" s="9">
        <f>('µmol Ester Cleaved'!BV3/200)*10^3</f>
        <v>1.7288080269466661</v>
      </c>
      <c r="BW5" s="9">
        <f>('µmol Ester Cleaved'!BW3/200)*10^3</f>
        <v>1.7305566527325189</v>
      </c>
      <c r="BX5" s="9">
        <f>('µmol Ester Cleaved'!BX3/200)*10^3</f>
        <v>1.7311395279944704</v>
      </c>
      <c r="BY5" s="9">
        <f>('µmol Ester Cleaved'!BY3/200)*10^3</f>
        <v>1.7328881537803231</v>
      </c>
      <c r="BZ5" s="9">
        <f>('µmol Ester Cleaved'!BZ3/200)*10^3</f>
        <v>1.7346367795661763</v>
      </c>
      <c r="CA5" s="9">
        <f>('µmol Ester Cleaved'!CA3/200)*10^3</f>
        <v>1.7375511558759311</v>
      </c>
      <c r="CB5" s="9">
        <f>('µmol Ester Cleaved'!CB3/200)*10^3</f>
        <v>1.7387169063998331</v>
      </c>
      <c r="CC5" s="9">
        <f>('µmol Ester Cleaved'!CC3/200)*10^3</f>
        <v>1.7404655321856861</v>
      </c>
      <c r="CD5" s="9">
        <f>('µmol Ester Cleaved'!CD3/200)*10^3</f>
        <v>1.7410484074476371</v>
      </c>
      <c r="CE5" s="9">
        <f>('µmol Ester Cleaved'!CE3/200)*10^3</f>
        <v>1.7427970332334903</v>
      </c>
      <c r="CF5" s="9">
        <f>('µmol Ester Cleaved'!CF3/200)*10^3</f>
        <v>1.7445456590193431</v>
      </c>
      <c r="CG5" s="9">
        <f>('µmol Ester Cleaved'!CG3/200)*10^3</f>
        <v>1.7451285342812941</v>
      </c>
      <c r="CH5" s="9">
        <f>('µmol Ester Cleaved'!CH3/200)*10^3</f>
        <v>1.7462942848051963</v>
      </c>
      <c r="CI5" s="9">
        <f>('µmol Ester Cleaved'!CI3/200)*10^3</f>
        <v>1.7480429105910493</v>
      </c>
      <c r="CJ5" s="9">
        <f>('µmol Ester Cleaved'!CJ3/200)*10^3</f>
        <v>1.7480429105910493</v>
      </c>
      <c r="CK5" s="9">
        <f>('µmol Ester Cleaved'!CK3/200)*10^3</f>
        <v>1.7497915363769019</v>
      </c>
      <c r="CL5" s="9">
        <f>('µmol Ester Cleaved'!CL3/200)*10^3</f>
        <v>1.7509572869008041</v>
      </c>
      <c r="CM5" s="9">
        <f>('µmol Ester Cleaved'!CM3/200)*10^3</f>
        <v>1.7521230374247061</v>
      </c>
      <c r="CN5" s="9">
        <f>('µmol Ester Cleaved'!CN3/200)*10^3</f>
        <v>1.7527059126866567</v>
      </c>
      <c r="CO5" s="9">
        <f>('µmol Ester Cleaved'!CO3/200)*10^3</f>
        <v>1.7544545384725101</v>
      </c>
      <c r="CP5" s="9">
        <f>('µmol Ester Cleaved'!CP3/200)*10^3</f>
        <v>1.7550374137344615</v>
      </c>
      <c r="CQ5" s="9">
        <f>('µmol Ester Cleaved'!CQ3/200)*10^3</f>
        <v>1.7562031642583629</v>
      </c>
      <c r="CR5" s="9">
        <f>('µmol Ester Cleaved'!CR3/200)*10^3</f>
        <v>1.7562031642583629</v>
      </c>
      <c r="CS5" s="9">
        <f>('µmol Ester Cleaved'!CS3/200)*10^3</f>
        <v>1.7579517900442163</v>
      </c>
      <c r="CT5" s="9">
        <f>('µmol Ester Cleaved'!CT3/200)*10^3</f>
        <v>1.7585346653061671</v>
      </c>
      <c r="CU5" s="9">
        <f>('µmol Ester Cleaved'!CU3/200)*10^3</f>
        <v>1.7597004158300689</v>
      </c>
    </row>
    <row r="6" spans="1:100" x14ac:dyDescent="0.25">
      <c r="A6">
        <v>2</v>
      </c>
      <c r="B6" s="13" t="s">
        <v>9</v>
      </c>
      <c r="C6" s="9">
        <f>('µmol Ester Cleaved'!C4/200)*10^3</f>
        <v>0</v>
      </c>
      <c r="D6" s="9">
        <f>('µmol Ester Cleaved'!D4/200)*10^3</f>
        <v>0.93784629647915896</v>
      </c>
      <c r="E6" s="9">
        <f>('µmol Ester Cleaved'!E4/200)*10^3</f>
        <v>1.3295384725102311</v>
      </c>
      <c r="F6" s="9">
        <f>('µmol Ester Cleaved'!F4/200)*10^3</f>
        <v>1.391906125538988</v>
      </c>
      <c r="G6" s="9">
        <f>('µmol Ester Cleaved'!G4/200)*10^3</f>
        <v>1.4227985144223909</v>
      </c>
      <c r="H6" s="9">
        <f>('µmol Ester Cleaved'!H4/200)*10^3</f>
        <v>1.4239642649462929</v>
      </c>
      <c r="I6" s="9">
        <f>('µmol Ester Cleaved'!I4/200)*10^3</f>
        <v>1.4152211360170279</v>
      </c>
      <c r="J6" s="9">
        <f>('µmol Ester Cleaved'!J4/200)*10^3</f>
        <v>1.4064780070877629</v>
      </c>
      <c r="K6" s="9">
        <f>('µmol Ester Cleaved'!K4/200)*10^3</f>
        <v>1.3959862523726452</v>
      </c>
      <c r="L6" s="9">
        <f>('µmol Ester Cleaved'!L4/200)*10^3</f>
        <v>1.38724312344338</v>
      </c>
      <c r="M6" s="9">
        <f>('µmol Ester Cleaved'!M4/200)*10^3</f>
        <v>1.380248620299968</v>
      </c>
      <c r="N6" s="9">
        <f>('µmol Ester Cleaved'!N4/200)*10^3</f>
        <v>1.370339740846801</v>
      </c>
      <c r="O6" s="9">
        <f>('µmol Ester Cleaved'!O4/200)*10^3</f>
        <v>1.3627623624414382</v>
      </c>
      <c r="P6" s="9">
        <f>('µmol Ester Cleaved'!P4/200)*10^3</f>
        <v>1.3551849840360752</v>
      </c>
      <c r="Q6" s="9">
        <f>('µmol Ester Cleaved'!Q4/200)*10^3</f>
        <v>1.3476076056307122</v>
      </c>
      <c r="R6" s="9">
        <f>('µmol Ester Cleaved'!R4/200)*10^3</f>
        <v>1.3417788530112018</v>
      </c>
      <c r="S6" s="9">
        <f>('µmol Ester Cleaved'!S4/200)*10^3</f>
        <v>1.338281601439496</v>
      </c>
      <c r="T6" s="9">
        <f>('µmol Ester Cleaved'!T4/200)*10^3</f>
        <v>1.3330357240819373</v>
      </c>
      <c r="U6" s="9">
        <f>('µmol Ester Cleaved'!U4/200)*10^3</f>
        <v>1.330121347772182</v>
      </c>
      <c r="V6" s="9">
        <f>('µmol Ester Cleaved'!V4/200)*10^3</f>
        <v>1.3272069714624268</v>
      </c>
      <c r="W6" s="9">
        <f>('µmol Ester Cleaved'!W4/200)*10^3</f>
        <v>1.3225439693668191</v>
      </c>
      <c r="X6" s="9">
        <f>('µmol Ester Cleaved'!X4/200)*10^3</f>
        <v>1.3213782188429171</v>
      </c>
      <c r="Y6" s="9">
        <f>('µmol Ester Cleaved'!Y4/200)*10^3</f>
        <v>1.3196295930570638</v>
      </c>
      <c r="Z6" s="9">
        <f>('µmol Ester Cleaved'!Z4/200)*10^3</f>
        <v>1.3190467177951133</v>
      </c>
      <c r="AA6" s="9">
        <f>('µmol Ester Cleaved'!AA4/200)*10^3</f>
        <v>1.3167152167473088</v>
      </c>
      <c r="AB6" s="9">
        <f>('µmol Ester Cleaved'!AB4/200)*10^3</f>
        <v>1.3161323414853578</v>
      </c>
      <c r="AC6" s="9">
        <f>('µmol Ester Cleaved'!AC4/200)*10^3</f>
        <v>1.3138008404375541</v>
      </c>
      <c r="AD6" s="9">
        <f>('µmol Ester Cleaved'!AD4/200)*10^3</f>
        <v>1.3132179651756029</v>
      </c>
      <c r="AE6" s="9">
        <f>('µmol Ester Cleaved'!AE4/200)*10^3</f>
        <v>1.3108864641277989</v>
      </c>
      <c r="AF6" s="9">
        <f>('µmol Ester Cleaved'!AF4/200)*10^3</f>
        <v>1.3108864641277989</v>
      </c>
      <c r="AG6" s="9">
        <f>('µmol Ester Cleaved'!AG4/200)*10^3</f>
        <v>1.3091378383419463</v>
      </c>
      <c r="AH6" s="9">
        <f>('µmol Ester Cleaved'!AH4/200)*10^3</f>
        <v>1.3068063372941419</v>
      </c>
      <c r="AI6" s="9">
        <f>('µmol Ester Cleaved'!AI4/200)*10^3</f>
        <v>1.3068063372941419</v>
      </c>
      <c r="AJ6" s="9">
        <f>('µmol Ester Cleaved'!AJ4/200)*10^3</f>
        <v>1.3050577115082889</v>
      </c>
      <c r="AK6" s="9">
        <f>('µmol Ester Cleaved'!AK4/200)*10^3</f>
        <v>1.3027262104604851</v>
      </c>
      <c r="AL6" s="9">
        <f>('µmol Ester Cleaved'!AL4/200)*10^3</f>
        <v>1.3027262104604851</v>
      </c>
      <c r="AM6" s="9">
        <f>('µmol Ester Cleaved'!AM4/200)*10^3</f>
        <v>1.3021433351985341</v>
      </c>
      <c r="AN6" s="9">
        <f>('µmol Ester Cleaved'!AN4/200)*10^3</f>
        <v>1.3003947094126811</v>
      </c>
      <c r="AO6" s="9">
        <f>('µmol Ester Cleaved'!AO4/200)*10^3</f>
        <v>1.3009775846746319</v>
      </c>
      <c r="AP6" s="9">
        <f>('µmol Ester Cleaved'!AP4/200)*10^3</f>
        <v>1.2992289588887791</v>
      </c>
      <c r="AQ6" s="9">
        <f>('µmol Ester Cleaved'!AQ4/200)*10^3</f>
        <v>1.2980632083648771</v>
      </c>
      <c r="AR6" s="9">
        <f>('µmol Ester Cleaved'!AR4/200)*10^3</f>
        <v>1.2980632083648771</v>
      </c>
      <c r="AS6" s="9">
        <f>('µmol Ester Cleaved'!AS4/200)*10^3</f>
        <v>1.2968974578409755</v>
      </c>
      <c r="AT6" s="9">
        <f>('µmol Ester Cleaved'!AT4/200)*10^3</f>
        <v>1.2963145825790237</v>
      </c>
      <c r="AU6" s="9">
        <f>('µmol Ester Cleaved'!AU4/200)*10^3</f>
        <v>1.2968974578409755</v>
      </c>
      <c r="AV6" s="9">
        <f>('µmol Ester Cleaved'!AV4/200)*10^3</f>
        <v>1.2963145825790237</v>
      </c>
      <c r="AW6" s="9">
        <f>('µmol Ester Cleaved'!AW4/200)*10^3</f>
        <v>1.2957317073170731</v>
      </c>
      <c r="AX6" s="9">
        <f>('µmol Ester Cleaved'!AX4/200)*10^3</f>
        <v>1.2957317073170733</v>
      </c>
      <c r="AY6" s="9">
        <f>('µmol Ester Cleaved'!AY4/200)*10^3</f>
        <v>1.2957317073170733</v>
      </c>
      <c r="AZ6" s="9">
        <f>('µmol Ester Cleaved'!AZ4/200)*10^3</f>
        <v>1.2945659567931711</v>
      </c>
      <c r="BA6" s="9">
        <f>('µmol Ester Cleaved'!BA4/200)*10^3</f>
        <v>1.2957317073170731</v>
      </c>
      <c r="BB6" s="9">
        <f>('µmol Ester Cleaved'!BB4/200)*10^3</f>
        <v>1.2945659567931711</v>
      </c>
      <c r="BC6" s="9">
        <f>('µmol Ester Cleaved'!BC4/200)*10^3</f>
        <v>1.2951488320551219</v>
      </c>
      <c r="BD6" s="9">
        <f>('µmol Ester Cleaved'!BD4/200)*10^3</f>
        <v>1.2934002062692693</v>
      </c>
      <c r="BE6" s="9">
        <f>('µmol Ester Cleaved'!BE4/200)*10^3</f>
        <v>1.2939830815312201</v>
      </c>
      <c r="BF6" s="9">
        <f>('µmol Ester Cleaved'!BF4/200)*10^3</f>
        <v>1.2939830815312201</v>
      </c>
      <c r="BG6" s="9">
        <f>('µmol Ester Cleaved'!BG4/200)*10^3</f>
        <v>1.2934002062692693</v>
      </c>
      <c r="BH6" s="9">
        <f>('µmol Ester Cleaved'!BH4/200)*10^3</f>
        <v>1.2922344557453669</v>
      </c>
      <c r="BI6" s="9">
        <f>('µmol Ester Cleaved'!BI4/200)*10^3</f>
        <v>1.2922344557453669</v>
      </c>
      <c r="BJ6" s="9">
        <f>('µmol Ester Cleaved'!BJ4/200)*10^3</f>
        <v>1.2916515804834161</v>
      </c>
      <c r="BK6" s="9">
        <f>('µmol Ester Cleaved'!BK4/200)*10^3</f>
        <v>1.2934002062692693</v>
      </c>
      <c r="BL6" s="9">
        <f>('µmol Ester Cleaved'!BL4/200)*10^3</f>
        <v>1.2922344557453669</v>
      </c>
      <c r="BM6" s="9">
        <f>('µmol Ester Cleaved'!BM4/200)*10^3</f>
        <v>1.2916515804834161</v>
      </c>
      <c r="BN6" s="9">
        <f>('µmol Ester Cleaved'!BN4/200)*10^3</f>
        <v>1.2910687052214649</v>
      </c>
      <c r="BO6" s="9">
        <f>('µmol Ester Cleaved'!BO4/200)*10^3</f>
        <v>1.2899029546975633</v>
      </c>
      <c r="BP6" s="9">
        <f>('µmol Ester Cleaved'!BP4/200)*10^3</f>
        <v>1.2904858299595143</v>
      </c>
      <c r="BQ6" s="9">
        <f>('µmol Ester Cleaved'!BQ4/200)*10^3</f>
        <v>1.2899029546975633</v>
      </c>
      <c r="BR6" s="9">
        <f>('µmol Ester Cleaved'!BR4/200)*10^3</f>
        <v>1.2893200794356117</v>
      </c>
      <c r="BS6" s="9">
        <f>('µmol Ester Cleaved'!BS4/200)*10^3</f>
        <v>1.2887372041736611</v>
      </c>
      <c r="BT6" s="9">
        <f>('µmol Ester Cleaved'!BT4/200)*10^3</f>
        <v>1.2881543289117099</v>
      </c>
      <c r="BU6" s="9">
        <f>('µmol Ester Cleaved'!BU4/200)*10^3</f>
        <v>1.2881543289117099</v>
      </c>
      <c r="BV6" s="9">
        <f>('µmol Ester Cleaved'!BV4/200)*10^3</f>
        <v>1.2864057031258567</v>
      </c>
      <c r="BW6" s="9">
        <f>('µmol Ester Cleaved'!BW4/200)*10^3</f>
        <v>1.2869885783878083</v>
      </c>
      <c r="BX6" s="9">
        <f>('µmol Ester Cleaved'!BX4/200)*10^3</f>
        <v>1.2858228278639061</v>
      </c>
      <c r="BY6" s="9">
        <f>('µmol Ester Cleaved'!BY4/200)*10^3</f>
        <v>1.2852399526019551</v>
      </c>
      <c r="BZ6" s="9">
        <f>('µmol Ester Cleaved'!BZ4/200)*10^3</f>
        <v>1.2846570773400039</v>
      </c>
      <c r="CA6" s="9">
        <f>('µmol Ester Cleaved'!CA4/200)*10^3</f>
        <v>1.2858228278639061</v>
      </c>
      <c r="CB6" s="9">
        <f>('µmol Ester Cleaved'!CB4/200)*10^3</f>
        <v>1.2864057031258569</v>
      </c>
      <c r="CC6" s="9">
        <f>('µmol Ester Cleaved'!CC4/200)*10^3</f>
        <v>1.2858228278639061</v>
      </c>
      <c r="CD6" s="9">
        <f>('µmol Ester Cleaved'!CD4/200)*10^3</f>
        <v>1.2864057031258569</v>
      </c>
      <c r="CE6" s="9">
        <f>('µmol Ester Cleaved'!CE4/200)*10^3</f>
        <v>1.2864057031258567</v>
      </c>
      <c r="CF6" s="9">
        <f>('µmol Ester Cleaved'!CF4/200)*10^3</f>
        <v>1.2869885783878083</v>
      </c>
      <c r="CG6" s="9">
        <f>('µmol Ester Cleaved'!CG4/200)*10^3</f>
        <v>1.2869885783878083</v>
      </c>
      <c r="CH6" s="9">
        <f>('µmol Ester Cleaved'!CH4/200)*10^3</f>
        <v>1.2881543289117099</v>
      </c>
      <c r="CI6" s="9">
        <f>('µmol Ester Cleaved'!CI4/200)*10^3</f>
        <v>1.2869885783878083</v>
      </c>
      <c r="CJ6" s="9">
        <f>('µmol Ester Cleaved'!CJ4/200)*10^3</f>
        <v>1.2858228278639061</v>
      </c>
      <c r="CK6" s="9">
        <f>('µmol Ester Cleaved'!CK4/200)*10^3</f>
        <v>1.2864057031258567</v>
      </c>
      <c r="CL6" s="9">
        <f>('µmol Ester Cleaved'!CL4/200)*10^3</f>
        <v>1.2875714536497589</v>
      </c>
      <c r="CM6" s="9">
        <f>('µmol Ester Cleaved'!CM4/200)*10^3</f>
        <v>1.2869885783878083</v>
      </c>
      <c r="CN6" s="9">
        <f>('µmol Ester Cleaved'!CN4/200)*10^3</f>
        <v>1.2864057031258567</v>
      </c>
      <c r="CO6" s="9">
        <f>('µmol Ester Cleaved'!CO4/200)*10^3</f>
        <v>1.2869885783878083</v>
      </c>
      <c r="CP6" s="9">
        <f>('µmol Ester Cleaved'!CP4/200)*10^3</f>
        <v>1.2869885783878083</v>
      </c>
      <c r="CQ6" s="9">
        <f>('µmol Ester Cleaved'!CQ4/200)*10^3</f>
        <v>1.2881543289117099</v>
      </c>
      <c r="CR6" s="9">
        <f>('µmol Ester Cleaved'!CR4/200)*10^3</f>
        <v>1.2864057031258567</v>
      </c>
      <c r="CS6" s="9">
        <f>('µmol Ester Cleaved'!CS4/200)*10^3</f>
        <v>1.2864057031258567</v>
      </c>
      <c r="CT6" s="9">
        <f>('µmol Ester Cleaved'!CT4/200)*10^3</f>
        <v>1.2875714536497589</v>
      </c>
      <c r="CU6" s="9">
        <f>('µmol Ester Cleaved'!CU4/200)*10^3</f>
        <v>1.2864057031258567</v>
      </c>
    </row>
    <row r="7" spans="1:100" x14ac:dyDescent="0.25">
      <c r="A7">
        <v>10</v>
      </c>
      <c r="B7" s="13" t="s">
        <v>11</v>
      </c>
      <c r="C7" s="9">
        <f>('µmol Ester Cleaved'!C5/200)*10^3</f>
        <v>0</v>
      </c>
      <c r="D7" s="9">
        <f>('µmol Ester Cleaved'!D5/200)*10^3</f>
        <v>1.047426845725947</v>
      </c>
      <c r="E7" s="9">
        <f>('µmol Ester Cleaved'!E5/200)*10^3</f>
        <v>1.5953295919598873</v>
      </c>
      <c r="F7" s="9">
        <f>('µmol Ester Cleaved'!F5/200)*10^3</f>
        <v>1.797004432594933</v>
      </c>
      <c r="G7" s="9">
        <f>('µmol Ester Cleaved'!G5/200)*10^3</f>
        <v>1.8552919587900332</v>
      </c>
      <c r="H7" s="9">
        <f>('µmol Ester Cleaved'!H5/200)*10^3</f>
        <v>1.9310657428436631</v>
      </c>
      <c r="I7" s="9">
        <f>('µmol Ester Cleaved'!I5/200)*10^3</f>
        <v>1.967786884346576</v>
      </c>
      <c r="J7" s="9">
        <f>('µmol Ester Cleaved'!J5/200)*10^3</f>
        <v>1.9963477721821752</v>
      </c>
      <c r="K7" s="9">
        <f>('µmol Ester Cleaved'!K5/200)*10^3</f>
        <v>2.0214114084460681</v>
      </c>
      <c r="L7" s="9">
        <f>('µmol Ester Cleaved'!L5/200)*10^3</f>
        <v>2.0435606684002061</v>
      </c>
      <c r="M7" s="9">
        <f>('µmol Ester Cleaved'!M5/200)*10^3</f>
        <v>2.0627955520445895</v>
      </c>
      <c r="N7" s="9">
        <f>('µmol Ester Cleaved'!N5/200)*10^3</f>
        <v>2.0796989346411681</v>
      </c>
      <c r="O7" s="9">
        <f>('µmol Ester Cleaved'!O5/200)*10^3</f>
        <v>2.094270816189943</v>
      </c>
      <c r="P7" s="9">
        <f>('µmol Ester Cleaved'!P5/200)*10^3</f>
        <v>2.1070940719528655</v>
      </c>
      <c r="Q7" s="9">
        <f>('µmol Ester Cleaved'!Q5/200)*10^3</f>
        <v>2.119334452453836</v>
      </c>
      <c r="R7" s="9">
        <f>('µmol Ester Cleaved'!R5/200)*10^3</f>
        <v>2.1286604566450515</v>
      </c>
      <c r="S7" s="9">
        <f>('µmol Ester Cleaved'!S5/200)*10^3</f>
        <v>2.1379864608362675</v>
      </c>
      <c r="T7" s="9">
        <f>('µmol Ester Cleaved'!T5/200)*10^3</f>
        <v>2.1461467145035824</v>
      </c>
      <c r="U7" s="9">
        <f>('µmol Ester Cleaved'!U5/200)*10^3</f>
        <v>2.1537240929089454</v>
      </c>
      <c r="V7" s="9">
        <f>('µmol Ester Cleaved'!V5/200)*10^3</f>
        <v>2.1595528455284549</v>
      </c>
      <c r="W7" s="9">
        <f>('µmol Ester Cleaved'!W5/200)*10^3</f>
        <v>2.1647987228860139</v>
      </c>
      <c r="X7" s="9">
        <f>('µmol Ester Cleaved'!X5/200)*10^3</f>
        <v>2.1700446002435725</v>
      </c>
      <c r="Y7" s="9">
        <f>('µmol Ester Cleaved'!Y5/200)*10^3</f>
        <v>2.1747076023391818</v>
      </c>
      <c r="Z7" s="9">
        <f>('µmol Ester Cleaved'!Z5/200)*10^3</f>
        <v>2.1782048539108874</v>
      </c>
      <c r="AA7" s="9">
        <f>('µmol Ester Cleaved'!AA5/200)*10^3</f>
        <v>2.1822849807445444</v>
      </c>
      <c r="AB7" s="9">
        <f>('µmol Ester Cleaved'!AB5/200)*10^3</f>
        <v>2.1851993570542998</v>
      </c>
      <c r="AC7" s="9">
        <f>('µmol Ester Cleaved'!AC5/200)*10^3</f>
        <v>2.1881137333640543</v>
      </c>
      <c r="AD7" s="9">
        <f>('µmol Ester Cleaved'!AD5/200)*10^3</f>
        <v>2.1910281096738093</v>
      </c>
      <c r="AE7" s="9">
        <f>('µmol Ester Cleaved'!AE5/200)*10^3</f>
        <v>2.1921938601977109</v>
      </c>
      <c r="AF7" s="9">
        <f>('µmol Ester Cleaved'!AF5/200)*10^3</f>
        <v>2.1951082365074654</v>
      </c>
      <c r="AG7" s="9">
        <f>('µmol Ester Cleaved'!AG5/200)*10^3</f>
        <v>2.1968568622933193</v>
      </c>
      <c r="AH7" s="9">
        <f>('µmol Ester Cleaved'!AH5/200)*10^3</f>
        <v>2.1986054880791719</v>
      </c>
      <c r="AI7" s="9">
        <f>('µmol Ester Cleaved'!AI5/200)*10^3</f>
        <v>2.1997712386030739</v>
      </c>
      <c r="AJ7" s="9">
        <f>('µmol Ester Cleaved'!AJ5/200)*10^3</f>
        <v>2.2009369891269763</v>
      </c>
      <c r="AK7" s="9">
        <f>('µmol Ester Cleaved'!AK5/200)*10^3</f>
        <v>2.2021027396508783</v>
      </c>
      <c r="AL7" s="9">
        <f>('µmol Ester Cleaved'!AL5/200)*10^3</f>
        <v>2.2038513654367313</v>
      </c>
      <c r="AM7" s="9">
        <f>('µmol Ester Cleaved'!AM5/200)*10^3</f>
        <v>2.2050171159606333</v>
      </c>
      <c r="AN7" s="9">
        <f>('µmol Ester Cleaved'!AN5/200)*10^3</f>
        <v>2.2055999912225839</v>
      </c>
      <c r="AO7" s="9">
        <f>('µmol Ester Cleaved'!AO5/200)*10^3</f>
        <v>2.2067657417464868</v>
      </c>
      <c r="AP7" s="9">
        <f>('µmol Ester Cleaved'!AP5/200)*10^3</f>
        <v>2.2073486170084369</v>
      </c>
      <c r="AQ7" s="9">
        <f>('µmol Ester Cleaved'!AQ5/200)*10^3</f>
        <v>2.2073486170084369</v>
      </c>
      <c r="AR7" s="9">
        <f>('µmol Ester Cleaved'!AR5/200)*10^3</f>
        <v>2.2079314922703879</v>
      </c>
      <c r="AS7" s="9">
        <f>('µmol Ester Cleaved'!AS5/200)*10^3</f>
        <v>2.2090972427942894</v>
      </c>
      <c r="AT7" s="9">
        <f>('µmol Ester Cleaved'!AT5/200)*10^3</f>
        <v>2.2090972427942894</v>
      </c>
      <c r="AU7" s="9">
        <f>('µmol Ester Cleaved'!AU5/200)*10^3</f>
        <v>2.2102629933181928</v>
      </c>
      <c r="AV7" s="9">
        <f>('µmol Ester Cleaved'!AV5/200)*10^3</f>
        <v>2.2102629933181928</v>
      </c>
      <c r="AW7" s="9">
        <f>('µmol Ester Cleaved'!AW5/200)*10^3</f>
        <v>2.2114287438420939</v>
      </c>
      <c r="AX7" s="9">
        <f>('µmol Ester Cleaved'!AX5/200)*10^3</f>
        <v>2.2120116191040458</v>
      </c>
      <c r="AY7" s="9">
        <f>('µmol Ester Cleaved'!AY5/200)*10^3</f>
        <v>2.2120116191040458</v>
      </c>
      <c r="AZ7" s="9">
        <f>('µmol Ester Cleaved'!AZ5/200)*10^3</f>
        <v>2.2125944943659959</v>
      </c>
      <c r="BA7" s="9">
        <f>('µmol Ester Cleaved'!BA5/200)*10^3</f>
        <v>2.2125944943659959</v>
      </c>
      <c r="BB7" s="9">
        <f>('µmol Ester Cleaved'!BB5/200)*10^3</f>
        <v>2.2131773696279473</v>
      </c>
      <c r="BC7" s="9">
        <f>('µmol Ester Cleaved'!BC5/200)*10^3</f>
        <v>2.2131773696279473</v>
      </c>
      <c r="BD7" s="9">
        <f>('µmol Ester Cleaved'!BD5/200)*10^3</f>
        <v>2.2137602448898988</v>
      </c>
      <c r="BE7" s="9">
        <f>('µmol Ester Cleaved'!BE5/200)*10^3</f>
        <v>2.2143431201518489</v>
      </c>
      <c r="BF7" s="9">
        <f>('µmol Ester Cleaved'!BF5/200)*10^3</f>
        <v>2.2143431201518498</v>
      </c>
      <c r="BG7" s="9">
        <f>('µmol Ester Cleaved'!BG5/200)*10^3</f>
        <v>2.2149259954137999</v>
      </c>
      <c r="BH7" s="9">
        <f>('µmol Ester Cleaved'!BH5/200)*10^3</f>
        <v>2.2155088706757513</v>
      </c>
      <c r="BI7" s="9">
        <f>('µmol Ester Cleaved'!BI5/200)*10^3</f>
        <v>2.2155088706757518</v>
      </c>
      <c r="BJ7" s="9">
        <f>('µmol Ester Cleaved'!BJ5/200)*10^3</f>
        <v>2.2160917459377023</v>
      </c>
      <c r="BK7" s="9">
        <f>('µmol Ester Cleaved'!BK5/200)*10^3</f>
        <v>2.2160917459377023</v>
      </c>
      <c r="BL7" s="9">
        <f>('µmol Ester Cleaved'!BL5/200)*10^3</f>
        <v>2.2166746211996533</v>
      </c>
      <c r="BM7" s="9">
        <f>('µmol Ester Cleaved'!BM5/200)*10^3</f>
        <v>2.2166746211996533</v>
      </c>
      <c r="BN7" s="9">
        <f>('µmol Ester Cleaved'!BN5/200)*10^3</f>
        <v>2.2166746211996533</v>
      </c>
      <c r="BO7" s="9">
        <f>('µmol Ester Cleaved'!BO5/200)*10^3</f>
        <v>2.2172574964616043</v>
      </c>
      <c r="BP7" s="9">
        <f>('µmol Ester Cleaved'!BP5/200)*10^3</f>
        <v>2.2172574964616043</v>
      </c>
      <c r="BQ7" s="9">
        <f>('µmol Ester Cleaved'!BQ5/200)*10^3</f>
        <v>2.2172574964616043</v>
      </c>
      <c r="BR7" s="9">
        <f>('µmol Ester Cleaved'!BR5/200)*10^3</f>
        <v>2.2178403717235553</v>
      </c>
      <c r="BS7" s="9">
        <f>('µmol Ester Cleaved'!BS5/200)*10^3</f>
        <v>2.2184232469855059</v>
      </c>
      <c r="BT7" s="9">
        <f>('µmol Ester Cleaved'!BT5/200)*10^3</f>
        <v>2.2190061222474573</v>
      </c>
      <c r="BU7" s="9">
        <f>('µmol Ester Cleaved'!BU5/200)*10^3</f>
        <v>2.2190061222474573</v>
      </c>
      <c r="BV7" s="9">
        <f>('µmol Ester Cleaved'!BV5/200)*10^3</f>
        <v>2.2190061222474573</v>
      </c>
      <c r="BW7" s="9">
        <f>('µmol Ester Cleaved'!BW5/200)*10^3</f>
        <v>2.2195889975094087</v>
      </c>
      <c r="BX7" s="9">
        <f>('µmol Ester Cleaved'!BX5/200)*10^3</f>
        <v>2.2201718727713593</v>
      </c>
      <c r="BY7" s="9">
        <f>('µmol Ester Cleaved'!BY5/200)*10^3</f>
        <v>2.2201718727713593</v>
      </c>
      <c r="BZ7" s="9">
        <f>('µmol Ester Cleaved'!BZ5/200)*10^3</f>
        <v>2.2207547480333099</v>
      </c>
      <c r="CA7" s="9">
        <f>('µmol Ester Cleaved'!CA5/200)*10^3</f>
        <v>2.2213376232952609</v>
      </c>
      <c r="CB7" s="9">
        <f>('µmol Ester Cleaved'!CB5/200)*10^3</f>
        <v>2.2213376232952609</v>
      </c>
      <c r="CC7" s="9">
        <f>('µmol Ester Cleaved'!CC5/200)*10^3</f>
        <v>2.2213376232952609</v>
      </c>
      <c r="CD7" s="9">
        <f>('µmol Ester Cleaved'!CD5/200)*10^3</f>
        <v>2.2213376232952609</v>
      </c>
      <c r="CE7" s="9">
        <f>('µmol Ester Cleaved'!CE5/200)*10^3</f>
        <v>2.2213376232952609</v>
      </c>
      <c r="CF7" s="9">
        <f>('µmol Ester Cleaved'!CF5/200)*10^3</f>
        <v>2.2213376232952609</v>
      </c>
      <c r="CG7" s="9">
        <f>('µmol Ester Cleaved'!CG5/200)*10^3</f>
        <v>2.2213376232952609</v>
      </c>
      <c r="CH7" s="9">
        <f>('µmol Ester Cleaved'!CH5/200)*10^3</f>
        <v>2.2225033738191633</v>
      </c>
      <c r="CI7" s="9">
        <f>('µmol Ester Cleaved'!CI5/200)*10^3</f>
        <v>2.2225033738191633</v>
      </c>
      <c r="CJ7" s="9">
        <f>('µmol Ester Cleaved'!CJ5/200)*10^3</f>
        <v>2.2225033738191633</v>
      </c>
      <c r="CK7" s="9">
        <f>('µmol Ester Cleaved'!CK5/200)*10^3</f>
        <v>2.2225033738191633</v>
      </c>
      <c r="CL7" s="9">
        <f>('µmol Ester Cleaved'!CL5/200)*10^3</f>
        <v>2.2225033738191633</v>
      </c>
      <c r="CM7" s="9">
        <f>('µmol Ester Cleaved'!CM5/200)*10^3</f>
        <v>2.2225033738191633</v>
      </c>
      <c r="CN7" s="9">
        <f>('µmol Ester Cleaved'!CN5/200)*10^3</f>
        <v>2.2230862490811143</v>
      </c>
      <c r="CO7" s="9">
        <f>('µmol Ester Cleaved'!CO5/200)*10^3</f>
        <v>2.2236691243430657</v>
      </c>
      <c r="CP7" s="9">
        <f>('µmol Ester Cleaved'!CP5/200)*10^3</f>
        <v>2.2236691243430657</v>
      </c>
      <c r="CQ7" s="9">
        <f>('µmol Ester Cleaved'!CQ5/200)*10^3</f>
        <v>2.2236691243430657</v>
      </c>
      <c r="CR7" s="9">
        <f>('µmol Ester Cleaved'!CR5/200)*10^3</f>
        <v>2.2242519996050159</v>
      </c>
      <c r="CS7" s="9">
        <f>('µmol Ester Cleaved'!CS5/200)*10^3</f>
        <v>2.2248348748669668</v>
      </c>
      <c r="CT7" s="9">
        <f>('µmol Ester Cleaved'!CT5/200)*10^3</f>
        <v>2.2242519996050159</v>
      </c>
      <c r="CU7" s="9">
        <f>('µmol Ester Cleaved'!CU5/200)*10^3</f>
        <v>2.2248348748669668</v>
      </c>
    </row>
    <row r="8" spans="1:100" x14ac:dyDescent="0.25">
      <c r="A8">
        <v>11</v>
      </c>
      <c r="B8" s="13" t="s">
        <v>12</v>
      </c>
      <c r="C8" s="9">
        <f>('µmol Ester Cleaved'!C6/200)*10^3</f>
        <v>0</v>
      </c>
      <c r="D8" s="9">
        <f>('µmol Ester Cleaved'!D6/200)*10^3</f>
        <v>0.96640718431475803</v>
      </c>
      <c r="E8" s="9">
        <f>('µmol Ester Cleaved'!E6/200)*10^3</f>
        <v>1.4676799095926178</v>
      </c>
      <c r="F8" s="9">
        <f>('µmol Ester Cleaved'!F6/200)*10^3</f>
        <v>1.3720883666326542</v>
      </c>
      <c r="G8" s="9">
        <f>('µmol Ester Cleaved'!G6/200)*10^3</f>
        <v>1.2974803331029259</v>
      </c>
      <c r="H8" s="9">
        <f>('µmol Ester Cleaved'!H6/200)*10^3</f>
        <v>1.2945659567931709</v>
      </c>
      <c r="I8" s="9">
        <f>('µmol Ester Cleaved'!I6/200)*10^3</f>
        <v>1.2904858299595143</v>
      </c>
      <c r="J8" s="9">
        <f>('µmol Ester Cleaved'!J6/200)*10^3</f>
        <v>1.2957317073170731</v>
      </c>
      <c r="K8" s="9">
        <f>('µmol Ester Cleaved'!K6/200)*10^3</f>
        <v>1.3033090857224361</v>
      </c>
      <c r="L8" s="9">
        <f>('µmol Ester Cleaved'!L6/200)*10^3</f>
        <v>1.3085549630799951</v>
      </c>
      <c r="M8" s="9">
        <f>('µmol Ester Cleaved'!M6/200)*10^3</f>
        <v>1.3167152167473088</v>
      </c>
      <c r="N8" s="9">
        <f>('µmol Ester Cleaved'!N6/200)*10^3</f>
        <v>1.3242925951526718</v>
      </c>
      <c r="O8" s="9">
        <f>('µmol Ester Cleaved'!O6/200)*10^3</f>
        <v>1.330704223034133</v>
      </c>
      <c r="P8" s="9">
        <f>('µmol Ester Cleaved'!P6/200)*10^3</f>
        <v>1.3365329756536433</v>
      </c>
      <c r="Q8" s="9">
        <f>('µmol Ester Cleaved'!Q6/200)*10^3</f>
        <v>1.342361728273153</v>
      </c>
      <c r="R8" s="9">
        <f>('µmol Ester Cleaved'!R6/200)*10^3</f>
        <v>1.3464418551068102</v>
      </c>
      <c r="S8" s="9">
        <f>('µmol Ester Cleaved'!S6/200)*10^3</f>
        <v>1.349939106678516</v>
      </c>
      <c r="T8" s="9">
        <f>('µmol Ester Cleaved'!T6/200)*10^3</f>
        <v>1.355767859298026</v>
      </c>
      <c r="U8" s="9">
        <f>('µmol Ester Cleaved'!U6/200)*10^3</f>
        <v>1.3592651108697318</v>
      </c>
      <c r="V8" s="9">
        <f>('µmol Ester Cleaved'!V6/200)*10^3</f>
        <v>1.362179487179487</v>
      </c>
      <c r="W8" s="9">
        <f>('µmol Ester Cleaved'!W6/200)*10^3</f>
        <v>1.3674253645370462</v>
      </c>
      <c r="X8" s="9">
        <f>('µmol Ester Cleaved'!X6/200)*10^3</f>
        <v>1.3726712418946048</v>
      </c>
      <c r="Y8" s="9">
        <f>('µmol Ester Cleaved'!Y6/200)*10^3</f>
        <v>1.3755856182043602</v>
      </c>
      <c r="Z8" s="9">
        <f>('µmol Ester Cleaved'!Z6/200)*10^3</f>
        <v>1.3796657450380168</v>
      </c>
      <c r="AA8" s="9">
        <f>('µmol Ester Cleaved'!AA6/200)*10^3</f>
        <v>1.3825801213477722</v>
      </c>
      <c r="AB8" s="9">
        <f>('µmol Ester Cleaved'!AB6/200)*10^3</f>
        <v>1.383745871871674</v>
      </c>
      <c r="AC8" s="9">
        <f>('µmol Ester Cleaved'!AC6/200)*10^3</f>
        <v>1.3866602481814294</v>
      </c>
      <c r="AD8" s="9">
        <f>('µmol Ester Cleaved'!AD6/200)*10^3</f>
        <v>1.3889917492292325</v>
      </c>
      <c r="AE8" s="9">
        <f>('µmol Ester Cleaved'!AE6/200)*10^3</f>
        <v>1.3919061255389882</v>
      </c>
      <c r="AF8" s="9">
        <f>('µmol Ester Cleaved'!AF6/200)*10^3</f>
        <v>1.3936547513248412</v>
      </c>
      <c r="AG8" s="9">
        <f>('µmol Ester Cleaved'!AG6/200)*10^3</f>
        <v>1.396569127634596</v>
      </c>
      <c r="AH8" s="9">
        <f>('µmol Ester Cleaved'!AH6/200)*10^3</f>
        <v>1.3983177534204492</v>
      </c>
      <c r="AI8" s="9">
        <f>('µmol Ester Cleaved'!AI6/200)*10^3</f>
        <v>1.4012321297302039</v>
      </c>
      <c r="AJ8" s="9">
        <f>('µmol Ester Cleaved'!AJ6/200)*10^3</f>
        <v>1.4029807555160569</v>
      </c>
      <c r="AK8" s="9">
        <f>('µmol Ester Cleaved'!AK6/200)*10^3</f>
        <v>1.4053122565638609</v>
      </c>
      <c r="AL8" s="9">
        <f>('µmol Ester Cleaved'!AL6/200)*10^3</f>
        <v>1.4070608823497139</v>
      </c>
      <c r="AM8" s="9">
        <f>('µmol Ester Cleaved'!AM6/200)*10^3</f>
        <v>1.4082266328736162</v>
      </c>
      <c r="AN8" s="9">
        <f>('µmol Ester Cleaved'!AN6/200)*10^3</f>
        <v>1.4111410091833712</v>
      </c>
      <c r="AO8" s="9">
        <f>('µmol Ester Cleaved'!AO6/200)*10^3</f>
        <v>1.4117238844453217</v>
      </c>
      <c r="AP8" s="9">
        <f>('µmol Ester Cleaved'!AP6/200)*10^3</f>
        <v>1.4128896349692244</v>
      </c>
      <c r="AQ8" s="9">
        <f>('µmol Ester Cleaved'!AQ6/200)*10^3</f>
        <v>1.4140553854931259</v>
      </c>
      <c r="AR8" s="9">
        <f>('µmol Ester Cleaved'!AR6/200)*10^3</f>
        <v>1.4146382607550769</v>
      </c>
      <c r="AS8" s="9">
        <f>('µmol Ester Cleaved'!AS6/200)*10^3</f>
        <v>1.4146382607550769</v>
      </c>
      <c r="AT8" s="9">
        <f>('µmol Ester Cleaved'!AT6/200)*10^3</f>
        <v>1.4152211360170279</v>
      </c>
      <c r="AU8" s="9">
        <f>('µmol Ester Cleaved'!AU6/200)*10^3</f>
        <v>1.4163868865409297</v>
      </c>
      <c r="AV8" s="9">
        <f>('µmol Ester Cleaved'!AV6/200)*10^3</f>
        <v>1.4163868865409297</v>
      </c>
      <c r="AW8" s="9">
        <f>('µmol Ester Cleaved'!AW6/200)*10^3</f>
        <v>1.4169697618028807</v>
      </c>
      <c r="AX8" s="9">
        <f>('µmol Ester Cleaved'!AX6/200)*10^3</f>
        <v>1.4397018970189701</v>
      </c>
      <c r="AY8" s="9">
        <f>('µmol Ester Cleaved'!AY6/200)*10^3</f>
        <v>1.4408676475428721</v>
      </c>
      <c r="AZ8" s="9">
        <f>('µmol Ester Cleaved'!AZ6/200)*10^3</f>
        <v>1.4420333980667741</v>
      </c>
      <c r="BA8" s="9">
        <f>('µmol Ester Cleaved'!BA6/200)*10^3</f>
        <v>1.4426162733287251</v>
      </c>
      <c r="BB8" s="9">
        <f>('µmol Ester Cleaved'!BB6/200)*10^3</f>
        <v>1.4426162733287251</v>
      </c>
      <c r="BC8" s="9">
        <f>('µmol Ester Cleaved'!BC6/200)*10^3</f>
        <v>1.4437820238526269</v>
      </c>
      <c r="BD8" s="9">
        <f>('µmol Ester Cleaved'!BD6/200)*10^3</f>
        <v>1.4443648991145781</v>
      </c>
      <c r="BE8" s="9">
        <f>('µmol Ester Cleaved'!BE6/200)*10^3</f>
        <v>1.4449477743765293</v>
      </c>
      <c r="BF8" s="9">
        <f>('µmol Ester Cleaved'!BF6/200)*10^3</f>
        <v>1.4455306496384801</v>
      </c>
      <c r="BG8" s="9">
        <f>('µmol Ester Cleaved'!BG6/200)*10^3</f>
        <v>1.4461135249004313</v>
      </c>
      <c r="BH8" s="9">
        <f>('µmol Ester Cleaved'!BH6/200)*10^3</f>
        <v>1.4478621506862843</v>
      </c>
      <c r="BI8" s="9">
        <f>('µmol Ester Cleaved'!BI6/200)*10^3</f>
        <v>1.4472792754243329</v>
      </c>
      <c r="BJ8" s="9">
        <f>('µmol Ester Cleaved'!BJ6/200)*10^3</f>
        <v>1.4484450259482349</v>
      </c>
      <c r="BK8" s="9">
        <f>('µmol Ester Cleaved'!BK6/200)*10^3</f>
        <v>1.4484450259482349</v>
      </c>
      <c r="BL8" s="9">
        <f>('µmol Ester Cleaved'!BL6/200)*10^3</f>
        <v>1.4490279012101859</v>
      </c>
      <c r="BM8" s="9">
        <f>('µmol Ester Cleaved'!BM6/200)*10^3</f>
        <v>1.4496107764721373</v>
      </c>
      <c r="BN8" s="9">
        <f>('µmol Ester Cleaved'!BN6/200)*10^3</f>
        <v>1.4496107764721373</v>
      </c>
      <c r="BO8" s="9">
        <f>('µmol Ester Cleaved'!BO6/200)*10^3</f>
        <v>1.4519422775199411</v>
      </c>
      <c r="BP8" s="9">
        <f>('µmol Ester Cleaved'!BP6/200)*10^3</f>
        <v>1.4513594022579901</v>
      </c>
      <c r="BQ8" s="9">
        <f>('µmol Ester Cleaved'!BQ6/200)*10^3</f>
        <v>1.4536909033057941</v>
      </c>
      <c r="BR8" s="9">
        <f>('µmol Ester Cleaved'!BR6/200)*10^3</f>
        <v>1.4542737785677449</v>
      </c>
      <c r="BS8" s="9">
        <f>('µmol Ester Cleaved'!BS6/200)*10^3</f>
        <v>1.4548566538296959</v>
      </c>
      <c r="BT8" s="9">
        <f>('µmol Ester Cleaved'!BT6/200)*10^3</f>
        <v>1.4566052796155489</v>
      </c>
      <c r="BU8" s="9">
        <f>('µmol Ester Cleaved'!BU6/200)*10^3</f>
        <v>1.4566052796155489</v>
      </c>
      <c r="BV8" s="9">
        <f>('µmol Ester Cleaved'!BV6/200)*10^3</f>
        <v>1.4583539054014021</v>
      </c>
      <c r="BW8" s="9">
        <f>('µmol Ester Cleaved'!BW6/200)*10^3</f>
        <v>1.4583539054014021</v>
      </c>
      <c r="BX8" s="9">
        <f>('µmol Ester Cleaved'!BX6/200)*10^3</f>
        <v>1.4595196559253036</v>
      </c>
      <c r="BY8" s="9">
        <f>('µmol Ester Cleaved'!BY6/200)*10^3</f>
        <v>1.4589367806633533</v>
      </c>
      <c r="BZ8" s="9">
        <f>('µmol Ester Cleaved'!BZ6/200)*10^3</f>
        <v>1.4606854064492061</v>
      </c>
      <c r="CA8" s="9">
        <f>('µmol Ester Cleaved'!CA6/200)*10^3</f>
        <v>1.4618511569731081</v>
      </c>
      <c r="CB8" s="9">
        <f>('µmol Ester Cleaved'!CB6/200)*10^3</f>
        <v>1.4624340322350593</v>
      </c>
      <c r="CC8" s="9">
        <f>('µmol Ester Cleaved'!CC6/200)*10^3</f>
        <v>1.4630169074970101</v>
      </c>
      <c r="CD8" s="9">
        <f>('µmol Ester Cleaved'!CD6/200)*10^3</f>
        <v>1.4618511569731081</v>
      </c>
      <c r="CE8" s="9">
        <f>('µmol Ester Cleaved'!CE6/200)*10^3</f>
        <v>1.4624340322350593</v>
      </c>
      <c r="CF8" s="9">
        <f>('µmol Ester Cleaved'!CF6/200)*10^3</f>
        <v>1.4630169074970101</v>
      </c>
      <c r="CG8" s="9">
        <f>('µmol Ester Cleaved'!CG6/200)*10^3</f>
        <v>1.4630169074970101</v>
      </c>
      <c r="CH8" s="9">
        <f>('µmol Ester Cleaved'!CH6/200)*10^3</f>
        <v>1.4641826580209119</v>
      </c>
      <c r="CI8" s="9">
        <f>('µmol Ester Cleaved'!CI6/200)*10^3</f>
        <v>1.4641826580209119</v>
      </c>
      <c r="CJ8" s="9">
        <f>('µmol Ester Cleaved'!CJ6/200)*10^3</f>
        <v>1.4647655332828631</v>
      </c>
      <c r="CK8" s="9">
        <f>('µmol Ester Cleaved'!CK6/200)*10^3</f>
        <v>1.4647655332828631</v>
      </c>
      <c r="CL8" s="9">
        <f>('µmol Ester Cleaved'!CL6/200)*10^3</f>
        <v>1.4659312838067651</v>
      </c>
      <c r="CM8" s="9">
        <f>('µmol Ester Cleaved'!CM6/200)*10^3</f>
        <v>1.4653484085448141</v>
      </c>
      <c r="CN8" s="9">
        <f>('µmol Ester Cleaved'!CN6/200)*10^3</f>
        <v>1.4665141590687161</v>
      </c>
      <c r="CO8" s="9">
        <f>('µmol Ester Cleaved'!CO6/200)*10^3</f>
        <v>1.4670970343306675</v>
      </c>
      <c r="CP8" s="9">
        <f>('µmol Ester Cleaved'!CP6/200)*10^3</f>
        <v>1.4670970343306675</v>
      </c>
      <c r="CQ8" s="9">
        <f>('µmol Ester Cleaved'!CQ6/200)*10^3</f>
        <v>1.4676799095926178</v>
      </c>
      <c r="CR8" s="9">
        <f>('µmol Ester Cleaved'!CR6/200)*10^3</f>
        <v>1.4682627848545691</v>
      </c>
      <c r="CS8" s="9">
        <f>('µmol Ester Cleaved'!CS6/200)*10^3</f>
        <v>1.4676799095926178</v>
      </c>
      <c r="CT8" s="9">
        <f>('µmol Ester Cleaved'!CT6/200)*10^3</f>
        <v>1.4688456601165201</v>
      </c>
      <c r="CU8" s="9">
        <f>('µmol Ester Cleaved'!CU6/200)*10^3</f>
        <v>1.4694285353784708</v>
      </c>
    </row>
    <row r="9" spans="1:100" x14ac:dyDescent="0.25">
      <c r="B9" s="13" t="s">
        <v>5</v>
      </c>
      <c r="C9" s="9">
        <f>('µmol Ester Cleaved'!C7/200)*10^3</f>
        <v>0</v>
      </c>
      <c r="D9" s="9">
        <f>('µmol Ester Cleaved'!D7/200)*10^3</f>
        <v>-3.8827292178145196E-16</v>
      </c>
      <c r="E9" s="9">
        <f>('µmol Ester Cleaved'!E7/200)*10^3</f>
        <v>0.37304016764863956</v>
      </c>
      <c r="F9" s="9">
        <f>('µmol Ester Cleaved'!F7/200)*10^3</f>
        <v>0.50943297894517392</v>
      </c>
      <c r="G9" s="9">
        <f>('µmol Ester Cleaved'!G7/200)*10^3</f>
        <v>0.56364037830661684</v>
      </c>
      <c r="H9" s="9">
        <f>('µmol Ester Cleaved'!H7/200)*10^3</f>
        <v>0.58345813721295092</v>
      </c>
      <c r="I9" s="9">
        <f>('µmol Ester Cleaved'!I7/200)*10^3</f>
        <v>0.60735602295294178</v>
      </c>
      <c r="J9" s="9">
        <f>('µmol Ester Cleaved'!J7/200)*10^3</f>
        <v>0.61959640345391276</v>
      </c>
      <c r="K9" s="9">
        <f>('µmol Ester Cleaved'!K7/200)*10^3</f>
        <v>0.62892240764512897</v>
      </c>
      <c r="L9" s="9">
        <f>('µmol Ester Cleaved'!L7/200)*10^3</f>
        <v>0.64057991288414884</v>
      </c>
      <c r="M9" s="9">
        <f>('µmol Ester Cleaved'!M7/200)*10^3</f>
        <v>0.65282029338511982</v>
      </c>
      <c r="N9" s="9">
        <f>('µmol Ester Cleaved'!N7/200)*10^3</f>
        <v>0.66214629757633592</v>
      </c>
      <c r="O9" s="9">
        <f>('µmol Ester Cleaved'!O7/200)*10^3</f>
        <v>0.6703065512436498</v>
      </c>
      <c r="P9" s="9">
        <f>('µmol Ester Cleaved'!P7/200)*10^3</f>
        <v>0.67846680491096389</v>
      </c>
      <c r="Q9" s="9">
        <f>('µmol Ester Cleaved'!Q7/200)*10^3</f>
        <v>0.68720993384022877</v>
      </c>
      <c r="R9" s="9">
        <f>('µmol Ester Cleaved'!R7/200)*10^3</f>
        <v>0.69478731224559176</v>
      </c>
      <c r="S9" s="9">
        <f>('µmol Ester Cleaved'!S7/200)*10^3</f>
        <v>0.70236469065095486</v>
      </c>
      <c r="T9" s="9">
        <f>('µmol Ester Cleaved'!T7/200)*10^3</f>
        <v>0.70877631853241585</v>
      </c>
      <c r="U9" s="9">
        <f>('µmol Ester Cleaved'!U7/200)*10^3</f>
        <v>0.71577082167582795</v>
      </c>
      <c r="V9" s="9">
        <f>('µmol Ester Cleaved'!V7/200)*10^3</f>
        <v>0.72159957429533794</v>
      </c>
      <c r="W9" s="9">
        <f>('µmol Ester Cleaved'!W7/200)*10^3</f>
        <v>0.72801120217679882</v>
      </c>
      <c r="X9" s="9">
        <f>('µmol Ester Cleaved'!X7/200)*10^3</f>
        <v>0.73383995479630892</v>
      </c>
      <c r="Y9" s="9">
        <f>('µmol Ester Cleaved'!Y7/200)*10^3</f>
        <v>0.73966870741581892</v>
      </c>
      <c r="Z9" s="9">
        <f>('µmol Ester Cleaved'!Z7/200)*10^3</f>
        <v>0.74549746003532902</v>
      </c>
      <c r="AA9" s="9">
        <f>('µmol Ester Cleaved'!AA7/200)*10^3</f>
        <v>0.75074333739288768</v>
      </c>
      <c r="AB9" s="9">
        <f>('µmol Ester Cleaved'!AB7/200)*10^3</f>
        <v>0.75657209001239789</v>
      </c>
      <c r="AC9" s="9">
        <f>('µmol Ester Cleaved'!AC7/200)*10^3</f>
        <v>0.76065221684605488</v>
      </c>
      <c r="AD9" s="9">
        <f>('µmol Ester Cleaved'!AD7/200)*10^3</f>
        <v>0.76648096946556499</v>
      </c>
      <c r="AE9" s="9">
        <f>('µmol Ester Cleaved'!AE7/200)*10^3</f>
        <v>0.77230972208507465</v>
      </c>
      <c r="AF9" s="9">
        <f>('µmol Ester Cleaved'!AF7/200)*10^3</f>
        <v>0.77697272418068286</v>
      </c>
      <c r="AG9" s="9">
        <f>('µmol Ester Cleaved'!AG7/200)*10^3</f>
        <v>0.78046997575238897</v>
      </c>
      <c r="AH9" s="9">
        <f>('µmol Ester Cleaved'!AH7/200)*10^3</f>
        <v>0.78629872837189874</v>
      </c>
      <c r="AI9" s="9">
        <f>('µmol Ester Cleaved'!AI7/200)*10^3</f>
        <v>0.79212748099140873</v>
      </c>
      <c r="AJ9" s="9">
        <f>('µmol Ester Cleaved'!AJ7/200)*10^3</f>
        <v>0.79620760782506583</v>
      </c>
      <c r="AK9" s="9">
        <f>('µmol Ester Cleaved'!AK7/200)*10^3</f>
        <v>0.80087060992067383</v>
      </c>
      <c r="AL9" s="9">
        <f>('µmol Ester Cleaved'!AL7/200)*10^3</f>
        <v>0.80553361201628204</v>
      </c>
      <c r="AM9" s="9">
        <f>('µmol Ester Cleaved'!AM7/200)*10^3</f>
        <v>0.81019661411188992</v>
      </c>
      <c r="AN9" s="9">
        <f>('µmol Ester Cleaved'!AN7/200)*10^3</f>
        <v>0.81485961620749792</v>
      </c>
      <c r="AO9" s="9">
        <f>('µmol Ester Cleaved'!AO7/200)*10^3</f>
        <v>0.82010549356505691</v>
      </c>
      <c r="AP9" s="9">
        <f>('µmol Ester Cleaved'!AP7/200)*10^3</f>
        <v>0.82360274513676279</v>
      </c>
      <c r="AQ9" s="9">
        <f>('µmol Ester Cleaved'!AQ7/200)*10^3</f>
        <v>0.82884862249432167</v>
      </c>
      <c r="AR9" s="9">
        <f>('µmol Ester Cleaved'!AR7/200)*10^3</f>
        <v>0.832345874066028</v>
      </c>
      <c r="AS9" s="9">
        <f>('µmol Ester Cleaved'!AS7/200)*10^3</f>
        <v>0.83700887616163566</v>
      </c>
      <c r="AT9" s="9">
        <f>('µmol Ester Cleaved'!AT7/200)*10^3</f>
        <v>0.84167187825724388</v>
      </c>
      <c r="AU9" s="9">
        <f>('µmol Ester Cleaved'!AU7/200)*10^3</f>
        <v>0.84633488035285187</v>
      </c>
      <c r="AV9" s="9">
        <f>('µmol Ester Cleaved'!AV7/200)*10^3</f>
        <v>0.85041500718650886</v>
      </c>
      <c r="AW9" s="9">
        <f>('µmol Ester Cleaved'!AW7/200)*10^3</f>
        <v>0.85449513402016586</v>
      </c>
      <c r="AX9" s="9">
        <f>('µmol Ester Cleaved'!AX7/200)*10^3</f>
        <v>0.85915813611577374</v>
      </c>
      <c r="AY9" s="9">
        <f>('µmol Ester Cleaved'!AY7/200)*10^3</f>
        <v>0.86265538768747985</v>
      </c>
      <c r="AZ9" s="9">
        <f>('µmol Ester Cleaved'!AZ7/200)*10^3</f>
        <v>0.86673551452113695</v>
      </c>
      <c r="BA9" s="9">
        <f>('µmol Ester Cleaved'!BA7/200)*10^3</f>
        <v>0.87023276609284284</v>
      </c>
      <c r="BB9" s="9">
        <f>('µmol Ester Cleaved'!BB7/200)*10^3</f>
        <v>0.87373001766454872</v>
      </c>
      <c r="BC9" s="9">
        <f>('µmol Ester Cleaved'!BC7/200)*10^3</f>
        <v>0.8783930197601566</v>
      </c>
      <c r="BD9" s="9">
        <f>('µmol Ester Cleaved'!BD7/200)*10^3</f>
        <v>0.88247314659381382</v>
      </c>
      <c r="BE9" s="9">
        <f>('µmol Ester Cleaved'!BE7/200)*10^3</f>
        <v>0.88538752290356892</v>
      </c>
      <c r="BF9" s="9">
        <f>('µmol Ester Cleaved'!BF7/200)*10^3</f>
        <v>0.88946764973722581</v>
      </c>
      <c r="BG9" s="9">
        <f>('µmol Ester Cleaved'!BG7/200)*10^3</f>
        <v>0.8923820260469808</v>
      </c>
      <c r="BH9" s="9">
        <f>('µmol Ester Cleaved'!BH7/200)*10^3</f>
        <v>0.89704502814258891</v>
      </c>
      <c r="BI9" s="9">
        <f>('µmol Ester Cleaved'!BI7/200)*10^3</f>
        <v>0.90054227971429501</v>
      </c>
      <c r="BJ9" s="9">
        <f>('µmol Ester Cleaved'!BJ7/200)*10^3</f>
        <v>0.9052052818099029</v>
      </c>
      <c r="BK9" s="9">
        <f>('µmol Ester Cleaved'!BK7/200)*10^3</f>
        <v>0.90753678285770689</v>
      </c>
      <c r="BL9" s="9">
        <f>('µmol Ester Cleaved'!BL7/200)*10^3</f>
        <v>0.910451159167462</v>
      </c>
      <c r="BM9" s="9">
        <f>('µmol Ester Cleaved'!BM7/200)*10^3</f>
        <v>0.9139484107391681</v>
      </c>
      <c r="BN9" s="9">
        <f>('µmol Ester Cleaved'!BN7/200)*10^3</f>
        <v>0.9168627870489231</v>
      </c>
      <c r="BO9" s="9">
        <f>('µmol Ester Cleaved'!BO7/200)*10^3</f>
        <v>0.92036003862062898</v>
      </c>
      <c r="BP9" s="9">
        <f>('µmol Ester Cleaved'!BP7/200)*10^3</f>
        <v>0.92327441493038409</v>
      </c>
      <c r="BQ9" s="9">
        <f>('µmol Ester Cleaved'!BQ7/200)*10^3</f>
        <v>0.92677166650208997</v>
      </c>
      <c r="BR9" s="9">
        <f>('µmol Ester Cleaved'!BR7/200)*10^3</f>
        <v>0.92968604281184486</v>
      </c>
      <c r="BS9" s="9">
        <f>('µmol Ester Cleaved'!BS7/200)*10^3</f>
        <v>0.93318329438355108</v>
      </c>
      <c r="BT9" s="9">
        <f>('µmol Ester Cleaved'!BT7/200)*10^3</f>
        <v>0.93609767069330607</v>
      </c>
      <c r="BU9" s="9">
        <f>('µmol Ester Cleaved'!BU7/200)*10^3</f>
        <v>0.93959492226501173</v>
      </c>
      <c r="BV9" s="9">
        <f>('µmol Ester Cleaved'!BV7/200)*10^3</f>
        <v>0.94192642331281595</v>
      </c>
      <c r="BW9" s="9">
        <f>('µmol Ester Cleaved'!BW7/200)*10^3</f>
        <v>0.94425792436061984</v>
      </c>
      <c r="BX9" s="9">
        <f>('µmol Ester Cleaved'!BX7/200)*10^3</f>
        <v>0.94775517593232583</v>
      </c>
      <c r="BY9" s="9">
        <f>('µmol Ester Cleaved'!BY7/200)*10^3</f>
        <v>0.95066955224208094</v>
      </c>
      <c r="BZ9" s="9">
        <f>('µmol Ester Cleaved'!BZ7/200)*10^3</f>
        <v>0.95416680381378682</v>
      </c>
      <c r="CA9" s="9">
        <f>('µmol Ester Cleaved'!CA7/200)*10^3</f>
        <v>0.95824693064744404</v>
      </c>
      <c r="CB9" s="9">
        <f>('µmol Ester Cleaved'!CB7/200)*10^3</f>
        <v>0.96174418221915026</v>
      </c>
      <c r="CC9" s="9">
        <f>('µmol Ester Cleaved'!CC7/200)*10^3</f>
        <v>0.96407568326695392</v>
      </c>
      <c r="CD9" s="9">
        <f>('µmol Ester Cleaved'!CD7/200)*10^3</f>
        <v>0.96699005957670892</v>
      </c>
      <c r="CE9" s="9">
        <f>('µmol Ester Cleaved'!CE7/200)*10^3</f>
        <v>0.96990443588646402</v>
      </c>
      <c r="CF9" s="9">
        <f>('µmol Ester Cleaved'!CF7/200)*10^3</f>
        <v>0.97281881219621902</v>
      </c>
      <c r="CG9" s="9">
        <f>('µmol Ester Cleaved'!CG7/200)*10^3</f>
        <v>0.97515031324402313</v>
      </c>
      <c r="CH9" s="9">
        <f>('µmol Ester Cleaved'!CH7/200)*10^3</f>
        <v>0.9786475648157289</v>
      </c>
      <c r="CI9" s="9">
        <f>('µmol Ester Cleaved'!CI7/200)*10^3</f>
        <v>0.98039619060158201</v>
      </c>
      <c r="CJ9" s="9">
        <f>('µmol Ester Cleaved'!CJ7/200)*10^3</f>
        <v>0.98447631743523889</v>
      </c>
      <c r="CK9" s="9">
        <f>('µmol Ester Cleaved'!CK7/200)*10^3</f>
        <v>0.98680781848304278</v>
      </c>
      <c r="CL9" s="9">
        <f>('µmol Ester Cleaved'!CL7/200)*10^3</f>
        <v>0.99030507005474877</v>
      </c>
      <c r="CM9" s="9">
        <f>('µmol Ester Cleaved'!CM7/200)*10^3</f>
        <v>0.99205369584060188</v>
      </c>
      <c r="CN9" s="9">
        <f>('µmol Ester Cleaved'!CN7/200)*10^3</f>
        <v>0.99438519688840599</v>
      </c>
      <c r="CO9" s="9">
        <f>('µmol Ester Cleaved'!CO7/200)*10^3</f>
        <v>0.99788244846011154</v>
      </c>
      <c r="CP9" s="9">
        <f>('µmol Ester Cleaved'!CP7/200)*10^3</f>
        <v>1.0002139495079161</v>
      </c>
      <c r="CQ9" s="9">
        <f>('µmol Ester Cleaved'!CQ7/200)*10^3</f>
        <v>1.0031283258176709</v>
      </c>
      <c r="CR9" s="9">
        <f>('µmol Ester Cleaved'!CR7/200)*10^3</f>
        <v>1.0054598268654749</v>
      </c>
      <c r="CS9" s="9">
        <f>('µmol Ester Cleaved'!CS7/200)*10^3</f>
        <v>1.0077913279132791</v>
      </c>
      <c r="CT9" s="9">
        <f>('µmol Ester Cleaved'!CT7/200)*10^3</f>
        <v>1.0101228289610826</v>
      </c>
      <c r="CU9" s="9">
        <f>('µmol Ester Cleaved'!CU7/200)*10^3</f>
        <v>1.0136200805327891</v>
      </c>
    </row>
    <row r="10" spans="1:100" x14ac:dyDescent="0.25">
      <c r="B10" s="13" t="s">
        <v>14</v>
      </c>
      <c r="C10" s="9">
        <f>('µmol Ester Cleaved'!C8/200)*10^3</f>
        <v>0</v>
      </c>
      <c r="D10" s="9">
        <f>('µmol Ester Cleaved'!D8/200)*10^3</f>
        <v>-0.15912494651262335</v>
      </c>
      <c r="E10" s="9">
        <f>('µmol Ester Cleaved'!E8/200)*10^3</f>
        <v>0.14979894232140659</v>
      </c>
      <c r="F10" s="9">
        <f>('µmol Ester Cleaved'!F8/200)*10^3</f>
        <v>0.27569999890282282</v>
      </c>
      <c r="G10" s="9">
        <f>('µmol Ester Cleaved'!G8/200)*10^3</f>
        <v>0.32233001985890281</v>
      </c>
      <c r="H10" s="9">
        <f>('µmol Ester Cleaved'!H8/200)*10^3</f>
        <v>0.34156490350328578</v>
      </c>
      <c r="I10" s="9">
        <f>('µmol Ester Cleaved'!I8/200)*10^3</f>
        <v>0.35089090769450176</v>
      </c>
      <c r="J10" s="9">
        <f>('µmol Ester Cleaved'!J8/200)*10^3</f>
        <v>0.35671966031401164</v>
      </c>
      <c r="K10" s="9">
        <f>('µmol Ester Cleaved'!K8/200)*10^3</f>
        <v>0.36138266240961958</v>
      </c>
      <c r="L10" s="9">
        <f>('µmol Ester Cleaved'!L8/200)*10^3</f>
        <v>0.36313128819547269</v>
      </c>
      <c r="M10" s="9">
        <f>('µmol Ester Cleaved'!M8/200)*10^3</f>
        <v>0.36487991398132563</v>
      </c>
      <c r="N10" s="9">
        <f>('µmol Ester Cleaved'!N8/200)*10^3</f>
        <v>0.36779429029108074</v>
      </c>
      <c r="O10" s="9">
        <f>('µmol Ester Cleaved'!O8/200)*10^3</f>
        <v>0.37070866660083568</v>
      </c>
      <c r="P10" s="9">
        <f>('µmol Ester Cleaved'!P8/200)*10^3</f>
        <v>0.37245729238668873</v>
      </c>
      <c r="Q10" s="9">
        <f>('µmol Ester Cleaved'!Q8/200)*10^3</f>
        <v>0.37362304291059084</v>
      </c>
      <c r="R10" s="9">
        <f>('µmol Ester Cleaved'!R8/200)*10^3</f>
        <v>0.37537166869644367</v>
      </c>
      <c r="S10" s="9">
        <f>('µmol Ester Cleaved'!S8/200)*10^3</f>
        <v>0.37595454395839473</v>
      </c>
      <c r="T10" s="9">
        <f>('µmol Ester Cleaved'!T8/200)*10^3</f>
        <v>0.37828604500619872</v>
      </c>
      <c r="U10" s="9">
        <f>('µmol Ester Cleaved'!U8/200)*10^3</f>
        <v>0.37945179553010072</v>
      </c>
      <c r="V10" s="9">
        <f>('µmol Ester Cleaved'!V8/200)*10^3</f>
        <v>0.38061754605400278</v>
      </c>
      <c r="W10" s="9">
        <f>('µmol Ester Cleaved'!W8/200)*10^3</f>
        <v>0.38120042131595372</v>
      </c>
      <c r="X10" s="9">
        <f>('µmol Ester Cleaved'!X8/200)*10^3</f>
        <v>0.38178329657790488</v>
      </c>
      <c r="Y10" s="9">
        <f>('µmol Ester Cleaved'!Y8/200)*10^3</f>
        <v>0.38294904710180666</v>
      </c>
      <c r="Z10" s="9">
        <f>('µmol Ester Cleaved'!Z8/200)*10^3</f>
        <v>0.38353192236375777</v>
      </c>
      <c r="AA10" s="9">
        <f>('µmol Ester Cleaved'!AA8/200)*10^3</f>
        <v>0.38469767288765977</v>
      </c>
      <c r="AB10" s="9">
        <f>('µmol Ester Cleaved'!AB8/200)*10^3</f>
        <v>0.38528054814961077</v>
      </c>
      <c r="AC10" s="9">
        <f>('µmol Ester Cleaved'!AC8/200)*10^3</f>
        <v>0.38528054814961077</v>
      </c>
      <c r="AD10" s="9">
        <f>('µmol Ester Cleaved'!AD8/200)*10^3</f>
        <v>0.38702917393546377</v>
      </c>
      <c r="AE10" s="9">
        <f>('µmol Ester Cleaved'!AE8/200)*10^3</f>
        <v>0.38761204919741477</v>
      </c>
      <c r="AF10" s="9">
        <f>('µmol Ester Cleaved'!AF8/200)*10^3</f>
        <v>0.38702917393546377</v>
      </c>
      <c r="AG10" s="9">
        <f>('µmol Ester Cleaved'!AG8/200)*10^3</f>
        <v>0.38877779972131682</v>
      </c>
      <c r="AH10" s="9">
        <f>('µmol Ester Cleaved'!AH8/200)*10^3</f>
        <v>0.38877779972131682</v>
      </c>
      <c r="AI10" s="9">
        <f>('µmol Ester Cleaved'!AI8/200)*10^3</f>
        <v>0.38936067498326771</v>
      </c>
      <c r="AJ10" s="9">
        <f>('µmol Ester Cleaved'!AJ8/200)*10^3</f>
        <v>0.38936067498326771</v>
      </c>
      <c r="AK10" s="9">
        <f>('µmol Ester Cleaved'!AK8/200)*10^3</f>
        <v>0.39052642550716987</v>
      </c>
      <c r="AL10" s="9">
        <f>('µmol Ester Cleaved'!AL8/200)*10^3</f>
        <v>0.39052642550716987</v>
      </c>
      <c r="AM10" s="9">
        <f>('µmol Ester Cleaved'!AM8/200)*10^3</f>
        <v>0.39052642550716987</v>
      </c>
      <c r="AN10" s="9">
        <f>('µmol Ester Cleaved'!AN8/200)*10^3</f>
        <v>0.39110930076912093</v>
      </c>
      <c r="AO10" s="9">
        <f>('µmol Ester Cleaved'!AO8/200)*10^3</f>
        <v>0.39285792655497376</v>
      </c>
      <c r="AP10" s="9">
        <f>('µmol Ester Cleaved'!AP8/200)*10^3</f>
        <v>0.39285792655497365</v>
      </c>
      <c r="AQ10" s="9">
        <f>('µmol Ester Cleaved'!AQ8/200)*10^3</f>
        <v>0.39344080181692476</v>
      </c>
      <c r="AR10" s="9">
        <f>('µmol Ester Cleaved'!AR8/200)*10^3</f>
        <v>0.39344080181692476</v>
      </c>
      <c r="AS10" s="9">
        <f>('µmol Ester Cleaved'!AS8/200)*10^3</f>
        <v>0.39285792655497376</v>
      </c>
      <c r="AT10" s="9">
        <f>('µmol Ester Cleaved'!AT8/200)*10^3</f>
        <v>0.3940236770788757</v>
      </c>
      <c r="AU10" s="9">
        <f>('µmol Ester Cleaved'!AU8/200)*10^3</f>
        <v>0.39460655234082687</v>
      </c>
      <c r="AV10" s="9">
        <f>('µmol Ester Cleaved'!AV8/200)*10^3</f>
        <v>0.39518942760277775</v>
      </c>
      <c r="AW10" s="9">
        <f>('µmol Ester Cleaved'!AW8/200)*10^3</f>
        <v>0.39460655234082687</v>
      </c>
      <c r="AX10" s="9">
        <f>('µmol Ester Cleaved'!AX8/200)*10^3</f>
        <v>0.39518942760277775</v>
      </c>
      <c r="AY10" s="9">
        <f>('µmol Ester Cleaved'!AY8/200)*10^3</f>
        <v>0.39577230286472886</v>
      </c>
      <c r="AZ10" s="9">
        <f>('µmol Ester Cleaved'!AZ8/200)*10^3</f>
        <v>0.39518942760277775</v>
      </c>
      <c r="BA10" s="9">
        <f>('µmol Ester Cleaved'!BA8/200)*10^3</f>
        <v>0.39518942760277775</v>
      </c>
      <c r="BB10" s="9">
        <f>('µmol Ester Cleaved'!BB8/200)*10^3</f>
        <v>0.3969380533886307</v>
      </c>
      <c r="BC10" s="9">
        <f>('µmol Ester Cleaved'!BC8/200)*10^3</f>
        <v>0.3963551781266797</v>
      </c>
      <c r="BD10" s="9">
        <f>('µmol Ester Cleaved'!BD8/200)*10^3</f>
        <v>0.39752092865058181</v>
      </c>
      <c r="BE10" s="9">
        <f>('µmol Ester Cleaved'!BE8/200)*10^3</f>
        <v>0.39635517812667981</v>
      </c>
      <c r="BF10" s="9">
        <f>('µmol Ester Cleaved'!BF8/200)*10^3</f>
        <v>0.39752092865058181</v>
      </c>
      <c r="BG10" s="9">
        <f>('µmol Ester Cleaved'!BG8/200)*10^3</f>
        <v>0.39752092865058181</v>
      </c>
      <c r="BH10" s="9">
        <f>('µmol Ester Cleaved'!BH8/200)*10^3</f>
        <v>0.3986866791744838</v>
      </c>
      <c r="BI10" s="9">
        <f>('µmol Ester Cleaved'!BI8/200)*10^3</f>
        <v>0.3986866791744838</v>
      </c>
      <c r="BJ10" s="9">
        <f>('µmol Ester Cleaved'!BJ8/200)*10^3</f>
        <v>0.39752092865058181</v>
      </c>
      <c r="BK10" s="9">
        <f>('µmol Ester Cleaved'!BK8/200)*10^3</f>
        <v>0.3986866791744838</v>
      </c>
      <c r="BL10" s="9">
        <f>('µmol Ester Cleaved'!BL8/200)*10^3</f>
        <v>0.39810380391253292</v>
      </c>
      <c r="BM10" s="9">
        <f>('µmol Ester Cleaved'!BM8/200)*10^3</f>
        <v>0.39810380391253292</v>
      </c>
      <c r="BN10" s="9">
        <f>('µmol Ester Cleaved'!BN8/200)*10^3</f>
        <v>0.3986866791744838</v>
      </c>
      <c r="BO10" s="9">
        <f>('µmol Ester Cleaved'!BO8/200)*10^3</f>
        <v>0.3986866791744838</v>
      </c>
      <c r="BP10" s="9">
        <f>('µmol Ester Cleaved'!BP8/200)*10^3</f>
        <v>0.39985242969838586</v>
      </c>
      <c r="BQ10" s="9">
        <f>('µmol Ester Cleaved'!BQ8/200)*10^3</f>
        <v>0.39926955443643475</v>
      </c>
      <c r="BR10" s="9">
        <f>('µmol Ester Cleaved'!BR8/200)*10^3</f>
        <v>0.39926955443643475</v>
      </c>
      <c r="BS10" s="9">
        <f>('µmol Ester Cleaved'!BS8/200)*10^3</f>
        <v>0.4004353049603368</v>
      </c>
      <c r="BT10" s="9">
        <f>('µmol Ester Cleaved'!BT8/200)*10^3</f>
        <v>0.39926955443643475</v>
      </c>
      <c r="BU10" s="9">
        <f>('µmol Ester Cleaved'!BU8/200)*10^3</f>
        <v>0.4004353049603368</v>
      </c>
      <c r="BV10" s="9">
        <f>('µmol Ester Cleaved'!BV8/200)*10^3</f>
        <v>0.4004353049603368</v>
      </c>
      <c r="BW10" s="9">
        <f>('µmol Ester Cleaved'!BW8/200)*10^3</f>
        <v>0.4004353049603368</v>
      </c>
      <c r="BX10" s="9">
        <f>('µmol Ester Cleaved'!BX8/200)*10^3</f>
        <v>0.40101818022228786</v>
      </c>
      <c r="BY10" s="9">
        <f>('µmol Ester Cleaved'!BY8/200)*10^3</f>
        <v>0.39985242969838586</v>
      </c>
      <c r="BZ10" s="9">
        <f>('µmol Ester Cleaved'!BZ8/200)*10^3</f>
        <v>0.40160105548423874</v>
      </c>
      <c r="CA10" s="9">
        <f>('µmol Ester Cleaved'!CA8/200)*10^3</f>
        <v>0.40509830705594468</v>
      </c>
      <c r="CB10" s="9">
        <f>('µmol Ester Cleaved'!CB8/200)*10^3</f>
        <v>0.40626405757984663</v>
      </c>
      <c r="CC10" s="9">
        <f>('µmol Ester Cleaved'!CC8/200)*10^3</f>
        <v>0.40509830705594468</v>
      </c>
      <c r="CD10" s="9">
        <f>('µmol Ester Cleaved'!CD8/200)*10^3</f>
        <v>0.40509830705594468</v>
      </c>
      <c r="CE10" s="9">
        <f>('µmol Ester Cleaved'!CE8/200)*10^3</f>
        <v>0.4045154317939938</v>
      </c>
      <c r="CF10" s="9">
        <f>('µmol Ester Cleaved'!CF8/200)*10^3</f>
        <v>0.40568118231789585</v>
      </c>
      <c r="CG10" s="9">
        <f>('µmol Ester Cleaved'!CG8/200)*10^3</f>
        <v>0.40393255653204269</v>
      </c>
      <c r="CH10" s="9">
        <f>('µmol Ester Cleaved'!CH8/200)*10^3</f>
        <v>0.40626405757984663</v>
      </c>
      <c r="CI10" s="9">
        <f>('µmol Ester Cleaved'!CI8/200)*10^3</f>
        <v>0.4045154317939938</v>
      </c>
      <c r="CJ10" s="9">
        <f>('µmol Ester Cleaved'!CJ8/200)*10^3</f>
        <v>0.40568118231789574</v>
      </c>
      <c r="CK10" s="9">
        <f>('µmol Ester Cleaved'!CK8/200)*10^3</f>
        <v>0.40626405757984663</v>
      </c>
      <c r="CL10" s="9">
        <f>('µmol Ester Cleaved'!CL8/200)*10^3</f>
        <v>0.40568118231789585</v>
      </c>
      <c r="CM10" s="9">
        <f>('µmol Ester Cleaved'!CM8/200)*10^3</f>
        <v>0.40684693284179785</v>
      </c>
      <c r="CN10" s="9">
        <f>('µmol Ester Cleaved'!CN8/200)*10^3</f>
        <v>0.40626405757984663</v>
      </c>
      <c r="CO10" s="9">
        <f>('µmol Ester Cleaved'!CO8/200)*10^3</f>
        <v>0.40684693284179785</v>
      </c>
      <c r="CP10" s="9">
        <f>('µmol Ester Cleaved'!CP8/200)*10^3</f>
        <v>0.40684693284179785</v>
      </c>
      <c r="CQ10" s="9">
        <f>('µmol Ester Cleaved'!CQ8/200)*10^3</f>
        <v>0.40742980810374896</v>
      </c>
      <c r="CR10" s="9">
        <f>('µmol Ester Cleaved'!CR8/200)*10^3</f>
        <v>0.40801268336569985</v>
      </c>
      <c r="CS10" s="9">
        <f>('µmol Ester Cleaved'!CS8/200)*10^3</f>
        <v>0.40742980810374868</v>
      </c>
      <c r="CT10" s="9">
        <f>('µmol Ester Cleaved'!CT8/200)*10^3</f>
        <v>0.40742980810374896</v>
      </c>
      <c r="CU10" s="9">
        <f>('µmol Ester Cleaved'!CU8/200)*10^3</f>
        <v>0.40859555862765068</v>
      </c>
    </row>
    <row r="15" spans="1:100" x14ac:dyDescent="0.25">
      <c r="A15" t="s">
        <v>28</v>
      </c>
    </row>
    <row r="16" spans="1:100" x14ac:dyDescent="0.25">
      <c r="B16" t="s">
        <v>4</v>
      </c>
      <c r="C16" s="9">
        <v>0</v>
      </c>
      <c r="D16" s="9">
        <v>14.999833333333333</v>
      </c>
      <c r="E16" s="9">
        <v>29.999833333333335</v>
      </c>
      <c r="F16" s="9">
        <v>44.999833333333328</v>
      </c>
      <c r="G16" s="9">
        <v>59.999833333333328</v>
      </c>
      <c r="H16" s="9">
        <v>74.999833333333328</v>
      </c>
      <c r="I16" s="9">
        <v>89.999833333333328</v>
      </c>
      <c r="J16" s="9">
        <v>104.99983333333333</v>
      </c>
      <c r="K16" s="9">
        <v>119.99983333333333</v>
      </c>
      <c r="L16" s="9">
        <v>134.99983333333333</v>
      </c>
      <c r="M16" s="9">
        <v>149.99983333333333</v>
      </c>
      <c r="N16" s="9">
        <v>164.99983333333333</v>
      </c>
      <c r="O16" s="9">
        <v>179.99983333333333</v>
      </c>
      <c r="P16" s="9">
        <v>194.99983333333333</v>
      </c>
      <c r="Q16" s="9">
        <v>209.99983333333333</v>
      </c>
      <c r="R16" s="9">
        <v>224.99983333333333</v>
      </c>
      <c r="S16" s="9">
        <v>239.99983333333333</v>
      </c>
      <c r="T16" s="9">
        <v>254.99983333333333</v>
      </c>
      <c r="U16" s="9">
        <v>269.99983333333336</v>
      </c>
      <c r="V16" s="9">
        <v>284.99983333333336</v>
      </c>
      <c r="W16" s="9">
        <v>299.99983333333336</v>
      </c>
      <c r="X16" s="9">
        <v>314.99983333333336</v>
      </c>
      <c r="Y16" s="9">
        <v>329.99983333333336</v>
      </c>
      <c r="Z16" s="9">
        <v>344.99983333333336</v>
      </c>
      <c r="AA16" s="9">
        <v>359.99983333333336</v>
      </c>
      <c r="AB16" s="9">
        <v>374.99983333333336</v>
      </c>
      <c r="AC16" s="9">
        <v>389.99983333333336</v>
      </c>
      <c r="AD16" s="9">
        <v>404.99983333333336</v>
      </c>
      <c r="AE16" s="9">
        <v>419.99983333333336</v>
      </c>
      <c r="AF16" s="9">
        <v>434.99983333333336</v>
      </c>
      <c r="AG16" s="9">
        <v>449.99983333333336</v>
      </c>
      <c r="AH16" s="9">
        <v>464.99983333333336</v>
      </c>
      <c r="AI16" s="9">
        <v>479.99983333333336</v>
      </c>
      <c r="AJ16" s="9">
        <v>494.99983333333336</v>
      </c>
      <c r="AK16" s="9">
        <v>509.99983333333336</v>
      </c>
      <c r="AL16" s="9">
        <v>524.99983333333341</v>
      </c>
      <c r="AM16" s="9">
        <v>539.99983333333341</v>
      </c>
      <c r="AN16" s="9">
        <v>554.9998333333333</v>
      </c>
      <c r="AO16" s="9">
        <v>569.9998333333333</v>
      </c>
      <c r="AP16" s="9">
        <v>584.9998333333333</v>
      </c>
      <c r="AQ16" s="9">
        <v>599.9998333333333</v>
      </c>
      <c r="AR16" s="9">
        <v>614.9998333333333</v>
      </c>
      <c r="AS16" s="9">
        <v>629.9998333333333</v>
      </c>
      <c r="AT16" s="9">
        <v>644.9998333333333</v>
      </c>
      <c r="AU16" s="9">
        <v>659.9998333333333</v>
      </c>
      <c r="AV16" s="9">
        <v>674.9998333333333</v>
      </c>
      <c r="AW16" s="9">
        <v>689.9998333333333</v>
      </c>
      <c r="AX16" s="9">
        <v>704.9998333333333</v>
      </c>
      <c r="AY16" s="9">
        <v>719.9998333333333</v>
      </c>
      <c r="AZ16" s="9">
        <v>734.9998333333333</v>
      </c>
      <c r="BA16" s="9">
        <v>749.9998333333333</v>
      </c>
      <c r="BB16" s="9">
        <v>764.9998333333333</v>
      </c>
      <c r="BC16" s="9">
        <v>779.9998333333333</v>
      </c>
      <c r="BD16" s="9">
        <v>795</v>
      </c>
      <c r="BE16" s="9">
        <v>809.9998333333333</v>
      </c>
      <c r="BF16" s="9">
        <v>825</v>
      </c>
      <c r="BG16" s="9">
        <v>839.9998333333333</v>
      </c>
      <c r="BH16" s="9">
        <v>854.9998333333333</v>
      </c>
      <c r="BI16" s="9">
        <v>869.9998333333333</v>
      </c>
      <c r="BJ16" s="9">
        <v>884.9998333333333</v>
      </c>
      <c r="BK16" s="9">
        <v>899.9998333333333</v>
      </c>
      <c r="BL16" s="9">
        <v>914.9998333333333</v>
      </c>
      <c r="BM16" s="9">
        <v>929.9998333333333</v>
      </c>
      <c r="BN16" s="9">
        <v>944.9998333333333</v>
      </c>
      <c r="BO16" s="9">
        <v>959.9998333333333</v>
      </c>
      <c r="BP16" s="9">
        <v>974.9998333333333</v>
      </c>
      <c r="BQ16" s="9">
        <v>990</v>
      </c>
      <c r="BR16" s="9">
        <v>1004.9998333333333</v>
      </c>
      <c r="BS16" s="9">
        <v>1019.9998333333333</v>
      </c>
      <c r="BT16" s="9">
        <v>1034.9998333333333</v>
      </c>
      <c r="BU16" s="9">
        <v>1049.9998333333333</v>
      </c>
      <c r="BV16" s="9">
        <v>1064.9998333333333</v>
      </c>
      <c r="BW16" s="9">
        <v>1080</v>
      </c>
      <c r="BX16" s="9">
        <v>1094.9998333333335</v>
      </c>
      <c r="BY16" s="9">
        <v>1109.9998333333335</v>
      </c>
      <c r="BZ16" s="9">
        <v>1124.9998333333335</v>
      </c>
      <c r="CA16" s="9">
        <v>1139.9998333333335</v>
      </c>
      <c r="CB16" s="9">
        <v>1154.9998333333335</v>
      </c>
      <c r="CC16" s="9">
        <v>1169.9998333333335</v>
      </c>
      <c r="CD16" s="9">
        <v>1184.9998333333335</v>
      </c>
      <c r="CE16" s="9">
        <v>1199.9998333333335</v>
      </c>
      <c r="CF16" s="9">
        <v>1214.9998333333335</v>
      </c>
      <c r="CG16" s="9">
        <v>1229.9998333333335</v>
      </c>
      <c r="CH16" s="9">
        <v>1244.9998333333335</v>
      </c>
      <c r="CI16" s="9">
        <v>1259.9998333333335</v>
      </c>
      <c r="CJ16" s="9">
        <v>1274.9998333333335</v>
      </c>
      <c r="CK16" s="9">
        <v>1289.9998333333335</v>
      </c>
      <c r="CL16" s="9">
        <v>1304.9998333333335</v>
      </c>
      <c r="CM16" s="9">
        <v>1319.9998333333335</v>
      </c>
      <c r="CN16" s="9">
        <v>1334.9998333333335</v>
      </c>
      <c r="CO16" s="9">
        <v>1349.9998333333335</v>
      </c>
      <c r="CP16" s="9">
        <v>1364.9998333333335</v>
      </c>
      <c r="CQ16" s="9">
        <v>1379.9998333333335</v>
      </c>
      <c r="CR16" s="9">
        <v>1394.9998333333335</v>
      </c>
      <c r="CS16" s="9">
        <v>1409.9998333333335</v>
      </c>
      <c r="CT16" s="9">
        <v>1424.9998333333335</v>
      </c>
      <c r="CU16" s="9">
        <v>1439.9998333333335</v>
      </c>
      <c r="CV16">
        <v>0</v>
      </c>
    </row>
    <row r="17" spans="1:100" x14ac:dyDescent="0.25">
      <c r="A17">
        <v>1</v>
      </c>
      <c r="B17" s="13" t="s">
        <v>10</v>
      </c>
      <c r="C17" s="9">
        <f>('µmol Ester Cleaved'!C16/200)*10^3</f>
        <v>0</v>
      </c>
      <c r="D17" s="9">
        <f>('µmol Ester Cleaved'!D16/200)*10^3</f>
        <v>0.50360422632566426</v>
      </c>
      <c r="E17" s="9">
        <f>('µmol Ester Cleaved'!E16/200)*10^3</f>
        <v>1.0615907145913563</v>
      </c>
      <c r="F17" s="9">
        <f>('µmol Ester Cleaved'!F16/200)*10^3</f>
        <v>1.2796443500872263</v>
      </c>
      <c r="G17" s="9">
        <f>('µmol Ester Cleaved'!G16/200)*10^3</f>
        <v>1.3623543497580726</v>
      </c>
      <c r="H17" s="9">
        <f>('µmol Ester Cleaved'!H16/200)*10^3</f>
        <v>1.3992503538395706</v>
      </c>
      <c r="I17" s="9">
        <f>('µmol Ester Cleaved'!I16/200)*10^3</f>
        <v>1.4204087258483924</v>
      </c>
      <c r="J17" s="9">
        <f>('µmol Ester Cleaved'!J16/200)*10^3</f>
        <v>1.435971495342484</v>
      </c>
      <c r="K17" s="9">
        <f>('µmol Ester Cleaved'!K16/200)*10^3</f>
        <v>1.4546235037249158</v>
      </c>
      <c r="L17" s="9">
        <f>('µmol Ester Cleaved'!L16/200)*10^3</f>
        <v>1.466339296490131</v>
      </c>
      <c r="M17" s="9">
        <f>('µmol Ester Cleaved'!M16/200)*10^3</f>
        <v>1.4788711146220777</v>
      </c>
      <c r="N17" s="9">
        <f>('µmol Ester Cleaved'!N16/200)*10^3</f>
        <v>1.4930349834874863</v>
      </c>
      <c r="O17" s="9">
        <f>('µmol Ester Cleaved'!O16/200)*10^3</f>
        <v>1.5018946874691419</v>
      </c>
      <c r="P17" s="9">
        <f>('µmol Ester Cleaved'!P16/200)*10^3</f>
        <v>1.5143099305486982</v>
      </c>
      <c r="Q17" s="9">
        <f>('µmol Ester Cleaved'!Q16/200)*10^3</f>
        <v>1.525909148261523</v>
      </c>
      <c r="R17" s="9">
        <f>('µmol Ester Cleaved'!R16/200)*10^3</f>
        <v>1.5356431651361047</v>
      </c>
      <c r="S17" s="9">
        <f>('µmol Ester Cleaved'!S16/200)*10^3</f>
        <v>1.5467177951131739</v>
      </c>
      <c r="T17" s="9">
        <f>('µmol Ester Cleaved'!T16/200)*10^3</f>
        <v>1.5563935244615608</v>
      </c>
      <c r="U17" s="9">
        <f>('µmol Ester Cleaved'!U16/200)*10^3</f>
        <v>1.566710416598093</v>
      </c>
      <c r="V17" s="9">
        <f>('µmol Ester Cleaved'!V16/200)*10^3</f>
        <v>1.5760364207893089</v>
      </c>
      <c r="W17" s="9">
        <f>('µmol Ester Cleaved'!W16/200)*10^3</f>
        <v>1.5861201628210617</v>
      </c>
      <c r="X17" s="9">
        <f>('µmol Ester Cleaved'!X16/200)*10^3</f>
        <v>1.5941055539097904</v>
      </c>
      <c r="Y17" s="9">
        <f>('µmol Ester Cleaved'!Y16/200)*10^3</f>
        <v>1.6039561458367622</v>
      </c>
      <c r="Z17" s="9">
        <f>('µmol Ester Cleaved'!Z16/200)*10^3</f>
        <v>1.6106009238230035</v>
      </c>
      <c r="AA17" s="9">
        <f>('µmol Ester Cleaved'!AA16/200)*10^3</f>
        <v>1.619518915330854</v>
      </c>
      <c r="AB17" s="9">
        <f>('µmol Ester Cleaved'!AB16/200)*10^3</f>
        <v>1.6267465685790465</v>
      </c>
      <c r="AC17" s="9">
        <f>('µmol Ester Cleaved'!AC16/200)*10^3</f>
        <v>1.6348485347201647</v>
      </c>
      <c r="AD17" s="9">
        <f>('µmol Ester Cleaved'!AD16/200)*10^3</f>
        <v>1.6418430378635773</v>
      </c>
      <c r="AE17" s="9">
        <f>('µmol Ester Cleaved'!AE16/200)*10^3</f>
        <v>1.6490706911117694</v>
      </c>
      <c r="AF17" s="9">
        <f>('µmol Ester Cleaved'!AF16/200)*10^3</f>
        <v>1.6560069067289864</v>
      </c>
      <c r="AG17" s="9">
        <f>('µmol Ester Cleaved'!AG16/200)*10^3</f>
        <v>1.6622436720318623</v>
      </c>
      <c r="AH17" s="9">
        <f>('µmol Ester Cleaved'!AH16/200)*10^3</f>
        <v>1.6690050250704935</v>
      </c>
      <c r="AI17" s="9">
        <f>('µmol Ester Cleaved'!AI16/200)*10^3</f>
        <v>1.6752417903733692</v>
      </c>
      <c r="AJ17" s="9">
        <f>('µmol Ester Cleaved'!AJ16/200)*10^3</f>
        <v>1.6804876677309286</v>
      </c>
      <c r="AK17" s="9">
        <f>('µmol Ester Cleaved'!AK16/200)*10^3</f>
        <v>1.686724433033804</v>
      </c>
      <c r="AL17" s="9">
        <f>('µmol Ester Cleaved'!AL16/200)*10^3</f>
        <v>1.6923200355485335</v>
      </c>
      <c r="AM17" s="9">
        <f>('µmol Ester Cleaved'!AM16/200)*10^3</f>
        <v>1.6981487881680435</v>
      </c>
      <c r="AN17" s="9">
        <f>('µmol Ester Cleaved'!AN16/200)*10^3</f>
        <v>1.7032198029470171</v>
      </c>
      <c r="AO17" s="9">
        <f>('µmol Ester Cleaved'!AO16/200)*10^3</f>
        <v>1.7091651306189177</v>
      </c>
      <c r="AP17" s="9">
        <f>('µmol Ester Cleaved'!AP16/200)*10^3</f>
        <v>1.7124875196120382</v>
      </c>
      <c r="AQ17" s="9">
        <f>('µmol Ester Cleaved'!AQ16/200)*10^3</f>
        <v>1.7177333969695978</v>
      </c>
      <c r="AR17" s="9">
        <f>('µmol Ester Cleaved'!AR16/200)*10^3</f>
        <v>1.7227461242223756</v>
      </c>
      <c r="AS17" s="9">
        <f>('µmol Ester Cleaved'!AS16/200)*10^3</f>
        <v>1.726884538582228</v>
      </c>
      <c r="AT17" s="9">
        <f>('µmol Ester Cleaved'!AT16/200)*10^3</f>
        <v>1.7318389783088115</v>
      </c>
      <c r="AU17" s="9">
        <f>('µmol Ester Cleaved'!AU16/200)*10^3</f>
        <v>1.7363271178258346</v>
      </c>
      <c r="AV17" s="9">
        <f>('µmol Ester Cleaved'!AV16/200)*10^3</f>
        <v>1.7407569698166618</v>
      </c>
      <c r="AW17" s="9">
        <f>('µmol Ester Cleaved'!AW16/200)*10^3</f>
        <v>1.7440793588097829</v>
      </c>
      <c r="AX17" s="9">
        <f>('µmol Ester Cleaved'!AX16/200)*10^3</f>
        <v>1.7479846230648539</v>
      </c>
      <c r="AY17" s="9">
        <f>('µmol Ester Cleaved'!AY16/200)*10^3</f>
        <v>1.7521813249509017</v>
      </c>
      <c r="AZ17" s="9">
        <f>('µmol Ester Cleaved'!AZ16/200)*10^3</f>
        <v>1.7550957012606567</v>
      </c>
      <c r="BA17" s="9">
        <f>('µmol Ester Cleaved'!BA16/200)*10^3</f>
        <v>1.7599335659348496</v>
      </c>
      <c r="BB17" s="9">
        <f>('µmol Ester Cleaved'!BB16/200)*10^3</f>
        <v>1.7620902044040683</v>
      </c>
      <c r="BC17" s="9">
        <f>('µmol Ester Cleaved'!BC16/200)*10^3</f>
        <v>1.7652377308186036</v>
      </c>
      <c r="BD17" s="9">
        <f>('µmol Ester Cleaved'!BD16/200)*10^3</f>
        <v>1.7696092952832359</v>
      </c>
      <c r="BE17" s="9">
        <f>('µmol Ester Cleaved'!BE16/200)*10^3</f>
        <v>1.7726985341715769</v>
      </c>
      <c r="BF17" s="9">
        <f>('µmol Ester Cleaved'!BF16/200)*10^3</f>
        <v>1.7752048977979655</v>
      </c>
      <c r="BG17" s="9">
        <f>('µmol Ester Cleaved'!BG16/200)*10^3</f>
        <v>1.778702149369672</v>
      </c>
      <c r="BH17" s="9">
        <f>('µmol Ester Cleaved'!BH16/200)*10^3</f>
        <v>1.7819662508365974</v>
      </c>
      <c r="BI17" s="9">
        <f>('µmol Ester Cleaved'!BI16/200)*10^3</f>
        <v>1.7847057645677671</v>
      </c>
      <c r="BJ17" s="9">
        <f>('µmol Ester Cleaved'!BJ16/200)*10^3</f>
        <v>1.7864543903536199</v>
      </c>
      <c r="BK17" s="9">
        <f>('µmol Ester Cleaved'!BK16/200)*10^3</f>
        <v>1.7881447286132781</v>
      </c>
      <c r="BL17" s="9">
        <f>('µmol Ester Cleaved'!BL16/200)*10^3</f>
        <v>1.7894853417157652</v>
      </c>
      <c r="BM17" s="9">
        <f>('µmol Ester Cleaved'!BM16/200)*10^3</f>
        <v>1.7903013670824965</v>
      </c>
      <c r="BN17" s="9">
        <f>('µmol Ester Cleaved'!BN16/200)*10^3</f>
        <v>1.7928077307088859</v>
      </c>
      <c r="BO17" s="9">
        <f>('µmol Ester Cleaved'!BO16/200)*10^3</f>
        <v>1.7932157433922515</v>
      </c>
      <c r="BP17" s="9">
        <f>('µmol Ester Cleaved'!BP16/200)*10^3</f>
        <v>1.7943814939161538</v>
      </c>
      <c r="BQ17" s="9">
        <f>('µmol Ester Cleaved'!BQ16/200)*10^3</f>
        <v>1.7956638194924459</v>
      </c>
      <c r="BR17" s="9">
        <f>('µmol Ester Cleaved'!BR16/200)*10^3</f>
        <v>1.7968295700163484</v>
      </c>
      <c r="BS17" s="9">
        <f>('µmol Ester Cleaved'!BS16/200)*10^3</f>
        <v>1.7979953205402499</v>
      </c>
      <c r="BT17" s="9">
        <f>('µmol Ester Cleaved'!BT16/200)*10^3</f>
        <v>1.7988113459069812</v>
      </c>
      <c r="BU17" s="9">
        <f>('µmol Ester Cleaved'!BU16/200)*10^3</f>
        <v>1.8001519590094688</v>
      </c>
      <c r="BV17" s="9">
        <f>('µmol Ester Cleaved'!BV16/200)*10^3</f>
        <v>1.8013177095333706</v>
      </c>
      <c r="BW17" s="9">
        <f>('µmol Ester Cleaved'!BW16/200)*10^3</f>
        <v>1.8039989357383452</v>
      </c>
      <c r="BX17" s="9">
        <f>('µmol Ester Cleaved'!BX16/200)*10^3</f>
        <v>1.8045818110002969</v>
      </c>
      <c r="BY17" s="9">
        <f>('µmol Ester Cleaved'!BY16/200)*10^3</f>
        <v>1.8064470118385396</v>
      </c>
      <c r="BZ17" s="9">
        <f>('µmol Ester Cleaved'!BZ16/200)*10^3</f>
        <v>1.8084287877291731</v>
      </c>
      <c r="CA17" s="9">
        <f>('µmol Ester Cleaved'!CA16/200)*10^3</f>
        <v>1.8095945382530747</v>
      </c>
      <c r="CB17" s="9">
        <f>('µmol Ester Cleaved'!CB16/200)*10^3</f>
        <v>1.8116928891960982</v>
      </c>
      <c r="CC17" s="9">
        <f>('µmol Ester Cleaved'!CC16/200)*10^3</f>
        <v>1.8128586397200006</v>
      </c>
      <c r="CD17" s="9">
        <f>('µmol Ester Cleaved'!CD16/200)*10^3</f>
        <v>1.8134415149819518</v>
      </c>
      <c r="CE17" s="9">
        <f>('µmol Ester Cleaved'!CE16/200)*10^3</f>
        <v>1.8142575403486829</v>
      </c>
      <c r="CF17" s="9">
        <f>('µmol Ester Cleaved'!CF16/200)*10^3</f>
        <v>1.8159478786083409</v>
      </c>
      <c r="CG17" s="9">
        <f>('µmol Ester Cleaved'!CG16/200)*10^3</f>
        <v>1.8169387665536578</v>
      </c>
      <c r="CH17" s="9">
        <f>('µmol Ester Cleaved'!CH16/200)*10^3</f>
        <v>1.8176965043941944</v>
      </c>
      <c r="CI17" s="9">
        <f>('µmol Ester Cleaved'!CI16/200)*10^3</f>
        <v>1.8185125297609257</v>
      </c>
      <c r="CJ17" s="9">
        <f>('µmol Ester Cleaved'!CJ16/200)*10^3</f>
        <v>1.8200280054419979</v>
      </c>
      <c r="CK17" s="9">
        <f>('µmol Ester Cleaved'!CK16/200)*10^3</f>
        <v>1.8203777305991684</v>
      </c>
      <c r="CL17" s="9">
        <f>('µmol Ester Cleaved'!CL16/200)*10^3</f>
        <v>1.8221263563850212</v>
      </c>
      <c r="CM17" s="9">
        <f>('µmol Ester Cleaved'!CM16/200)*10^3</f>
        <v>1.8236418320660934</v>
      </c>
      <c r="CN17" s="9">
        <f>('µmol Ester Cleaved'!CN16/200)*10^3</f>
        <v>1.8242829948542401</v>
      </c>
      <c r="CO17" s="9">
        <f>('µmol Ester Cleaved'!CO16/200)*10^3</f>
        <v>1.8248658701161911</v>
      </c>
      <c r="CP17" s="9">
        <f>('µmol Ester Cleaved'!CP16/200)*10^3</f>
        <v>1.8259733331138983</v>
      </c>
      <c r="CQ17" s="9">
        <f>('µmol Ester Cleaved'!CQ16/200)*10^3</f>
        <v>1.8267893584806292</v>
      </c>
      <c r="CR17" s="9">
        <f>('µmol Ester Cleaved'!CR16/200)*10^3</f>
        <v>1.8277219588997513</v>
      </c>
      <c r="CS17" s="9">
        <f>('µmol Ester Cleaved'!CS16/200)*10^3</f>
        <v>1.8288877094236524</v>
      </c>
      <c r="CT17" s="9">
        <f>('µmol Ester Cleaved'!CT16/200)*10^3</f>
        <v>1.8301700349999452</v>
      </c>
      <c r="CU17" s="9">
        <f>('µmol Ester Cleaved'!CU16/200)*10^3</f>
        <v>1.8296454472641894</v>
      </c>
    </row>
    <row r="18" spans="1:100" x14ac:dyDescent="0.25">
      <c r="A18">
        <v>2</v>
      </c>
      <c r="B18" s="13" t="s">
        <v>9</v>
      </c>
      <c r="C18" s="9">
        <f>('µmol Ester Cleaved'!C17/200)*10^3</f>
        <v>0</v>
      </c>
      <c r="D18" s="9">
        <f>('µmol Ester Cleaved'!D17/200)*10^3</f>
        <v>1.036352215748878</v>
      </c>
      <c r="E18" s="9">
        <f>('µmol Ester Cleaved'!E17/200)*10^3</f>
        <v>1.3798406076166025</v>
      </c>
      <c r="F18" s="9">
        <f>('µmol Ester Cleaved'!F17/200)*10^3</f>
        <v>1.4370206708139956</v>
      </c>
      <c r="G18" s="9">
        <f>('µmol Ester Cleaved'!G17/200)*10^3</f>
        <v>1.4620260195516941</v>
      </c>
      <c r="H18" s="9">
        <f>('µmol Ester Cleaved'!H17/200)*10^3</f>
        <v>1.4691953852736908</v>
      </c>
      <c r="I18" s="9">
        <f>('µmol Ester Cleaved'!I17/200)*10^3</f>
        <v>1.4722846241620311</v>
      </c>
      <c r="J18" s="9">
        <f>('µmol Ester Cleaved'!J17/200)*10^3</f>
        <v>1.4703611357975936</v>
      </c>
      <c r="K18" s="9">
        <f>('µmol Ester Cleaved'!K17/200)*10^3</f>
        <v>1.463949507916132</v>
      </c>
      <c r="L18" s="9">
        <f>('µmol Ester Cleaved'!L17/200)*10^3</f>
        <v>1.462842044918425</v>
      </c>
      <c r="M18" s="9">
        <f>('µmol Ester Cleaved'!M17/200)*10^3</f>
        <v>1.4561389794059885</v>
      </c>
      <c r="N18" s="9">
        <f>('µmol Ester Cleaved'!N17/200)*10^3</f>
        <v>1.4522337151509166</v>
      </c>
      <c r="O18" s="9">
        <f>('µmol Ester Cleaved'!O17/200)*10^3</f>
        <v>1.443607161274042</v>
      </c>
      <c r="P18" s="9">
        <f>('µmol Ester Cleaved'!P17/200)*10^3</f>
        <v>1.4408676475428721</v>
      </c>
      <c r="Q18" s="9">
        <f>('µmol Ester Cleaved'!Q17/200)*10^3</f>
        <v>1.4390607342308246</v>
      </c>
      <c r="R18" s="9">
        <f>('µmol Ester Cleaved'!R17/200)*10^3</f>
        <v>1.4377201211283372</v>
      </c>
      <c r="S18" s="9">
        <f>('µmol Ester Cleaved'!S17/200)*10^3</f>
        <v>1.4336399942946798</v>
      </c>
      <c r="T18" s="9">
        <f>('µmol Ester Cleaved'!T17/200)*10^3</f>
        <v>1.4322410936659973</v>
      </c>
      <c r="U18" s="9">
        <f>('µmol Ester Cleaved'!U17/200)*10^3</f>
        <v>1.4326491063493632</v>
      </c>
      <c r="V18" s="9">
        <f>('µmol Ester Cleaved'!V17/200)*10^3</f>
        <v>1.4314833558254616</v>
      </c>
      <c r="W18" s="9">
        <f>('µmol Ester Cleaved'!W17/200)*10^3</f>
        <v>1.4310753431420957</v>
      </c>
      <c r="X18" s="9">
        <f>('µmol Ester Cleaved'!X17/200)*10^3</f>
        <v>1.4320662310874126</v>
      </c>
      <c r="Y18" s="9">
        <f>('µmol Ester Cleaved'!Y17/200)*10^3</f>
        <v>1.4320079435612172</v>
      </c>
      <c r="Z18" s="9">
        <f>('µmol Ester Cleaved'!Z17/200)*10^3</f>
        <v>1.4328239689279487</v>
      </c>
      <c r="AA18" s="9">
        <f>('µmol Ester Cleaved'!AA17/200)*10^3</f>
        <v>1.4329988315065338</v>
      </c>
      <c r="AB18" s="9">
        <f>('µmol Ester Cleaved'!AB17/200)*10^3</f>
        <v>1.4338148568732654</v>
      </c>
      <c r="AC18" s="9">
        <f>('µmol Ester Cleaved'!AC17/200)*10^3</f>
        <v>1.437253820918776</v>
      </c>
      <c r="AD18" s="9">
        <f>('µmol Ester Cleaved'!AD17/200)*10^3</f>
        <v>1.438419571442678</v>
      </c>
      <c r="AE18" s="9">
        <f>('µmol Ester Cleaved'!AE17/200)*10^3</f>
        <v>1.4392355968094095</v>
      </c>
      <c r="AF18" s="9">
        <f>('µmol Ester Cleaved'!AF17/200)*10^3</f>
        <v>1.4403430598071163</v>
      </c>
      <c r="AG18" s="9">
        <f>('µmol Ester Cleaved'!AG17/200)*10^3</f>
        <v>1.441916823014384</v>
      </c>
      <c r="AH18" s="9">
        <f>('µmol Ester Cleaved'!AH17/200)*10^3</f>
        <v>1.4422665481715551</v>
      </c>
      <c r="AI18" s="9">
        <f>('µmol Ester Cleaved'!AI17/200)*10^3</f>
        <v>1.4420916855929695</v>
      </c>
      <c r="AJ18" s="9">
        <f>('µmol Ester Cleaved'!AJ17/200)*10^3</f>
        <v>1.4432574361168713</v>
      </c>
      <c r="AK18" s="9">
        <f>('µmol Ester Cleaved'!AK17/200)*10^3</f>
        <v>1.443665448800237</v>
      </c>
      <c r="AL18" s="9">
        <f>('µmol Ester Cleaved'!AL17/200)*10^3</f>
        <v>1.4440151739574076</v>
      </c>
      <c r="AM18" s="9">
        <f>('µmol Ester Cleaved'!AM17/200)*10^3</f>
        <v>1.4445980492193586</v>
      </c>
      <c r="AN18" s="9">
        <f>('µmol Ester Cleaved'!AN17/200)*10^3</f>
        <v>1.4450060619027241</v>
      </c>
      <c r="AO18" s="9">
        <f>('µmol Ester Cleaved'!AO17/200)*10^3</f>
        <v>1.4462883874790167</v>
      </c>
      <c r="AP18" s="9">
        <f>('µmol Ester Cleaved'!AP17/200)*10^3</f>
        <v>1.4461135249004315</v>
      </c>
      <c r="AQ18" s="9">
        <f>('µmol Ester Cleaved'!AQ17/200)*10^3</f>
        <v>1.4455306496384801</v>
      </c>
      <c r="AR18" s="9">
        <f>('µmol Ester Cleaved'!AR17/200)*10^3</f>
        <v>1.4452974995337</v>
      </c>
      <c r="AS18" s="9">
        <f>('µmol Ester Cleaved'!AS17/200)*10^3</f>
        <v>1.4465215375837972</v>
      </c>
      <c r="AT18" s="9">
        <f>('µmol Ester Cleaved'!AT17/200)*10^3</f>
        <v>1.4468129752147727</v>
      </c>
      <c r="AU18" s="9">
        <f>('µmol Ester Cleaved'!AU17/200)*10^3</f>
        <v>1.4466381126361874</v>
      </c>
      <c r="AV18" s="9">
        <f>('µmol Ester Cleaved'!AV17/200)*10^3</f>
        <v>1.4469878377933583</v>
      </c>
      <c r="AW18" s="9">
        <f>('µmol Ester Cleaved'!AW17/200)*10^3</f>
        <v>1.4462300999528213</v>
      </c>
      <c r="AX18" s="9">
        <f>('µmol Ester Cleaved'!AX17/200)*10^3</f>
        <v>1.4466381126361874</v>
      </c>
      <c r="AY18" s="9">
        <f>('µmol Ester Cleaved'!AY17/200)*10^3</f>
        <v>1.4467546876885775</v>
      </c>
      <c r="AZ18" s="9">
        <f>('µmol Ester Cleaved'!AZ17/200)*10^3</f>
        <v>1.4467546876885775</v>
      </c>
      <c r="BA18" s="9">
        <f>('µmol Ester Cleaved'!BA17/200)*10^3</f>
        <v>1.4469295502671626</v>
      </c>
      <c r="BB18" s="9">
        <f>('µmol Ester Cleaved'!BB17/200)*10^3</f>
        <v>1.4461718124266263</v>
      </c>
      <c r="BC18" s="9">
        <f>('µmol Ester Cleaved'!BC17/200)*10^3</f>
        <v>1.4464049625314064</v>
      </c>
      <c r="BD18" s="9">
        <f>('µmol Ester Cleaved'!BD17/200)*10^3</f>
        <v>1.4472792754243331</v>
      </c>
      <c r="BE18" s="9">
        <f>('µmol Ester Cleaved'!BE17/200)*10^3</f>
        <v>1.4468712627409677</v>
      </c>
      <c r="BF18" s="9">
        <f>('µmol Ester Cleaved'!BF17/200)*10^3</f>
        <v>1.4464632500576018</v>
      </c>
      <c r="BG18" s="9">
        <f>('µmol Ester Cleaved'!BG17/200)*10^3</f>
        <v>1.4458803747956508</v>
      </c>
      <c r="BH18" s="9">
        <f>('µmol Ester Cleaved'!BH17/200)*10^3</f>
        <v>1.4462300999528213</v>
      </c>
      <c r="BI18" s="9">
        <f>('µmol Ester Cleaved'!BI17/200)*10^3</f>
        <v>1.4460552373742364</v>
      </c>
      <c r="BJ18" s="9">
        <f>('µmol Ester Cleaved'!BJ17/200)*10^3</f>
        <v>1.4448894868503344</v>
      </c>
      <c r="BK18" s="9">
        <f>('µmol Ester Cleaved'!BK17/200)*10^3</f>
        <v>1.4454140745860902</v>
      </c>
      <c r="BL18" s="9">
        <f>('µmol Ester Cleaved'!BL17/200)*10^3</f>
        <v>1.4455889371646751</v>
      </c>
      <c r="BM18" s="9">
        <f>('µmol Ester Cleaved'!BM17/200)*10^3</f>
        <v>1.4446563367455536</v>
      </c>
      <c r="BN18" s="9">
        <f>('µmol Ester Cleaved'!BN17/200)*10^3</f>
        <v>1.4442483240621882</v>
      </c>
      <c r="BO18" s="9">
        <f>('µmol Ester Cleaved'!BO17/200)*10^3</f>
        <v>1.4446563367455536</v>
      </c>
      <c r="BP18" s="9">
        <f>('µmol Ester Cleaved'!BP17/200)*10^3</f>
        <v>1.4440734614836026</v>
      </c>
      <c r="BQ18" s="9">
        <f>('µmol Ester Cleaved'!BQ17/200)*10^3</f>
        <v>1.443607161274042</v>
      </c>
      <c r="BR18" s="9">
        <f>('µmol Ester Cleaved'!BR17/200)*10^3</f>
        <v>1.443607161274042</v>
      </c>
      <c r="BS18" s="9">
        <f>('µmol Ester Cleaved'!BS17/200)*10^3</f>
        <v>1.443024286012091</v>
      </c>
      <c r="BT18" s="9">
        <f>('µmol Ester Cleaved'!BT17/200)*10^3</f>
        <v>1.4426745608549203</v>
      </c>
      <c r="BU18" s="9">
        <f>('µmol Ester Cleaved'!BU17/200)*10^3</f>
        <v>1.4416836729096034</v>
      </c>
      <c r="BV18" s="9">
        <f>('µmol Ester Cleaved'!BV17/200)*10^3</f>
        <v>1.4411007976476529</v>
      </c>
      <c r="BW18" s="9">
        <f>('µmol Ester Cleaved'!BW17/200)*10^3</f>
        <v>1.4414505228048233</v>
      </c>
      <c r="BX18" s="9">
        <f>('µmol Ester Cleaved'!BX17/200)*10^3</f>
        <v>1.4408676475428721</v>
      </c>
      <c r="BY18" s="9">
        <f>('µmol Ester Cleaved'!BY17/200)*10^3</f>
        <v>1.4409842225952623</v>
      </c>
      <c r="BZ18" s="9">
        <f>('µmol Ester Cleaved'!BZ17/200)*10^3</f>
        <v>1.4412173727000428</v>
      </c>
      <c r="CA18" s="9">
        <f>('µmol Ester Cleaved'!CA17/200)*10^3</f>
        <v>1.4423831232239452</v>
      </c>
      <c r="CB18" s="9">
        <f>('µmol Ester Cleaved'!CB17/200)*10^3</f>
        <v>1.4421499731191645</v>
      </c>
      <c r="CC18" s="9">
        <f>('µmol Ester Cleaved'!CC17/200)*10^3</f>
        <v>1.441567097857213</v>
      </c>
      <c r="CD18" s="9">
        <f>('µmol Ester Cleaved'!CD17/200)*10^3</f>
        <v>1.441567097857213</v>
      </c>
      <c r="CE18" s="9">
        <f>('µmol Ester Cleaved'!CE17/200)*10^3</f>
        <v>1.4406344974380918</v>
      </c>
      <c r="CF18" s="9">
        <f>('µmol Ester Cleaved'!CF17/200)*10^3</f>
        <v>1.4423248356977501</v>
      </c>
      <c r="CG18" s="9">
        <f>('µmol Ester Cleaved'!CG17/200)*10^3</f>
        <v>1.4409842225952623</v>
      </c>
      <c r="CH18" s="9">
        <f>('µmol Ester Cleaved'!CH17/200)*10^3</f>
        <v>1.4411590851738478</v>
      </c>
      <c r="CI18" s="9">
        <f>('µmol Ester Cleaved'!CI17/200)*10^3</f>
        <v>1.4408093600166774</v>
      </c>
      <c r="CJ18" s="9">
        <f>('µmol Ester Cleaved'!CJ17/200)*10^3</f>
        <v>1.4405762099118968</v>
      </c>
      <c r="CK18" s="9">
        <f>('µmol Ester Cleaved'!CK17/200)*10^3</f>
        <v>1.4409259350690677</v>
      </c>
      <c r="CL18" s="9">
        <f>('µmol Ester Cleaved'!CL17/200)*10^3</f>
        <v>1.4409259350690677</v>
      </c>
      <c r="CM18" s="9">
        <f>('µmol Ester Cleaved'!CM17/200)*10^3</f>
        <v>1.4412756602262378</v>
      </c>
      <c r="CN18" s="9">
        <f>('µmol Ester Cleaved'!CN17/200)*10^3</f>
        <v>1.440751072490482</v>
      </c>
      <c r="CO18" s="9">
        <f>('µmol Ester Cleaved'!CO17/200)*10^3</f>
        <v>1.440751072490482</v>
      </c>
      <c r="CP18" s="9">
        <f>('µmol Ester Cleaved'!CP17/200)*10^3</f>
        <v>1.4412756602262378</v>
      </c>
      <c r="CQ18" s="9">
        <f>('µmol Ester Cleaved'!CQ17/200)*10^3</f>
        <v>1.4409259350690677</v>
      </c>
      <c r="CR18" s="9">
        <f>('µmol Ester Cleaved'!CR17/200)*10^3</f>
        <v>1.4412756602262378</v>
      </c>
      <c r="CS18" s="9">
        <f>('µmol Ester Cleaved'!CS17/200)*10^3</f>
        <v>1.440692784964287</v>
      </c>
      <c r="CT18" s="9">
        <f>('µmol Ester Cleaved'!CT17/200)*10^3</f>
        <v>1.4425579858025299</v>
      </c>
      <c r="CU18" s="9">
        <f>('µmol Ester Cleaved'!CU17/200)*10^3</f>
        <v>1.4408676475428721</v>
      </c>
    </row>
    <row r="19" spans="1:100" x14ac:dyDescent="0.25">
      <c r="A19">
        <v>10</v>
      </c>
      <c r="B19" s="13" t="s">
        <v>11</v>
      </c>
      <c r="C19" s="9">
        <f>('µmol Ester Cleaved'!C18/200)*10^3</f>
        <v>0</v>
      </c>
      <c r="D19" s="9">
        <f>('µmol Ester Cleaved'!D18/200)*10^3</f>
        <v>1.0847308624908114</v>
      </c>
      <c r="E19" s="9">
        <f>('µmol Ester Cleaved'!E18/200)*10^3</f>
        <v>1.5995845813721294</v>
      </c>
      <c r="F19" s="9">
        <f>('µmol Ester Cleaved'!F18/200)*10^3</f>
        <v>1.8129752147723905</v>
      </c>
      <c r="G19" s="9">
        <f>('µmol Ester Cleaved'!G18/200)*10^3</f>
        <v>1.8939365886573847</v>
      </c>
      <c r="H19" s="9">
        <f>('µmol Ester Cleaved'!H18/200)*10^3</f>
        <v>1.9757139879091101</v>
      </c>
      <c r="I19" s="9">
        <f>('µmol Ester Cleaved'!I18/200)*10^3</f>
        <v>2.0126099919906086</v>
      </c>
      <c r="J19" s="9">
        <f>('µmol Ester Cleaved'!J18/200)*10^3</f>
        <v>2.0421617677715238</v>
      </c>
      <c r="K19" s="9">
        <f>('µmol Ester Cleaved'!K18/200)*10^3</f>
        <v>2.0701397803451722</v>
      </c>
      <c r="L19" s="9">
        <f>('µmol Ester Cleaved'!L18/200)*10^3</f>
        <v>2.0958445793972111</v>
      </c>
      <c r="M19" s="9">
        <f>('µmol Ester Cleaved'!M18/200)*10^3</f>
        <v>2.1188681522442754</v>
      </c>
      <c r="N19" s="9">
        <f>('µmol Ester Cleaved'!N18/200)*10^3</f>
        <v>2.1382778984672437</v>
      </c>
      <c r="O19" s="9">
        <f>('µmol Ester Cleaved'!O18/200)*10^3</f>
        <v>2.1541321055923115</v>
      </c>
      <c r="P19" s="9">
        <f>('µmol Ester Cleaved'!P18/200)*10^3</f>
        <v>2.1682959744577204</v>
      </c>
      <c r="Q19" s="9">
        <f>('µmol Ester Cleaved'!Q18/200)*10^3</f>
        <v>2.1822266932183494</v>
      </c>
      <c r="R19" s="9">
        <f>('µmol Ester Cleaved'!R18/200)*10^3</f>
        <v>2.192543585354882</v>
      </c>
      <c r="S19" s="9">
        <f>('µmol Ester Cleaved'!S18/200)*10^3</f>
        <v>2.201286714284147</v>
      </c>
      <c r="T19" s="9">
        <f>('µmol Ester Cleaved'!T18/200)*10^3</f>
        <v>2.2103795683705827</v>
      </c>
      <c r="U19" s="9">
        <f>('µmol Ester Cleaved'!U18/200)*10^3</f>
        <v>2.2177820841973603</v>
      </c>
      <c r="V19" s="9">
        <f>('µmol Ester Cleaved'!V18/200)*10^3</f>
        <v>2.2241937120788213</v>
      </c>
      <c r="W19" s="9">
        <f>('µmol Ester Cleaved'!W18/200)*10^3</f>
        <v>2.2290315767530147</v>
      </c>
      <c r="X19" s="9">
        <f>('µmol Ester Cleaved'!X18/200)*10^3</f>
        <v>2.2341025915319888</v>
      </c>
      <c r="Y19" s="9">
        <f>('µmol Ester Cleaved'!Y18/200)*10^3</f>
        <v>2.2387073061014009</v>
      </c>
      <c r="Z19" s="9">
        <f>('µmol Ester Cleaved'!Z18/200)*10^3</f>
        <v>2.2418548325159371</v>
      </c>
      <c r="AA19" s="9">
        <f>('µmol Ester Cleaved'!AA18/200)*10^3</f>
        <v>2.2466926971901291</v>
      </c>
      <c r="AB19" s="9">
        <f>('µmol Ester Cleaved'!AB18/200)*10^3</f>
        <v>2.2486744730807637</v>
      </c>
      <c r="AC19" s="9">
        <f>('µmol Ester Cleaved'!AC18/200)*10^3</f>
        <v>2.2521134371262743</v>
      </c>
      <c r="AD19" s="9">
        <f>('µmol Ester Cleaved'!AD18/200)*10^3</f>
        <v>2.2550278134360293</v>
      </c>
      <c r="AE19" s="9">
        <f>('µmol Ester Cleaved'!AE18/200)*10^3</f>
        <v>2.2564267140647116</v>
      </c>
      <c r="AF19" s="9">
        <f>('µmol Ester Cleaved'!AF18/200)*10^3</f>
        <v>2.2586999275863202</v>
      </c>
      <c r="AG19" s="9">
        <f>('µmol Ester Cleaved'!AG18/200)*10^3</f>
        <v>2.2602736907935883</v>
      </c>
      <c r="AH19" s="9">
        <f>('µmol Ester Cleaved'!AH18/200)*10^3</f>
        <v>2.262372041736612</v>
      </c>
      <c r="AI19" s="9">
        <f>('µmol Ester Cleaved'!AI18/200)*10^3</f>
        <v>2.2633629296819282</v>
      </c>
      <c r="AJ19" s="9">
        <f>('µmol Ester Cleaved'!AJ18/200)*10^3</f>
        <v>2.2639458049438792</v>
      </c>
      <c r="AK19" s="9">
        <f>('µmol Ester Cleaved'!AK18/200)*10^3</f>
        <v>2.2649366928891954</v>
      </c>
      <c r="AL19" s="9">
        <f>('µmol Ester Cleaved'!AL18/200)*10^3</f>
        <v>2.266452168570269</v>
      </c>
      <c r="AM19" s="9">
        <f>('µmol Ester Cleaved'!AM18/200)*10^3</f>
        <v>2.2670350438322187</v>
      </c>
      <c r="AN19" s="9">
        <f>('µmol Ester Cleaved'!AN18/200)*10^3</f>
        <v>2.2686088070394872</v>
      </c>
      <c r="AO19" s="9">
        <f>('µmol Ester Cleaved'!AO18/200)*10^3</f>
        <v>2.269308257353829</v>
      </c>
      <c r="AP19" s="9">
        <f>('µmol Ester Cleaved'!AP18/200)*10^3</f>
        <v>2.2697162700371942</v>
      </c>
      <c r="AQ19" s="9">
        <f>('µmol Ester Cleaved'!AQ18/200)*10^3</f>
        <v>2.2697162700371942</v>
      </c>
      <c r="AR19" s="9">
        <f>('µmol Ester Cleaved'!AR18/200)*10^3</f>
        <v>2.271231745718266</v>
      </c>
      <c r="AS19" s="9">
        <f>('µmol Ester Cleaved'!AS18/200)*10^3</f>
        <v>2.2707071579825113</v>
      </c>
      <c r="AT19" s="9">
        <f>('µmol Ester Cleaved'!AT18/200)*10^3</f>
        <v>2.2715814708754372</v>
      </c>
      <c r="AU19" s="9">
        <f>('µmol Ester Cleaved'!AU18/200)*10^3</f>
        <v>2.2725723588207538</v>
      </c>
      <c r="AV19" s="9">
        <f>('µmol Ester Cleaved'!AV18/200)*10^3</f>
        <v>2.2729220839779249</v>
      </c>
      <c r="AW19" s="9">
        <f>('µmol Ester Cleaved'!AW18/200)*10^3</f>
        <v>2.2727472213993396</v>
      </c>
      <c r="AX19" s="9">
        <f>('µmol Ester Cleaved'!AX18/200)*10^3</f>
        <v>2.2737381093446571</v>
      </c>
      <c r="AY19" s="9">
        <f>('µmol Ester Cleaved'!AY18/200)*10^3</f>
        <v>2.2744375596589972</v>
      </c>
      <c r="AZ19" s="9">
        <f>('µmol Ester Cleaved'!AZ18/200)*10^3</f>
        <v>2.2744375596589972</v>
      </c>
      <c r="BA19" s="9">
        <f>('µmol Ester Cleaved'!BA18/200)*10^3</f>
        <v>2.2746124222375821</v>
      </c>
      <c r="BB19" s="9">
        <f>('µmol Ester Cleaved'!BB18/200)*10^3</f>
        <v>2.2738546843970466</v>
      </c>
      <c r="BC19" s="9">
        <f>('µmol Ester Cleaved'!BC18/200)*10^3</f>
        <v>2.2735049592398759</v>
      </c>
      <c r="BD19" s="9">
        <f>('µmol Ester Cleaved'!BD18/200)*10^3</f>
        <v>2.2755450226567051</v>
      </c>
      <c r="BE19" s="9">
        <f>('µmol Ester Cleaved'!BE18/200)*10^3</f>
        <v>2.2751370099733386</v>
      </c>
      <c r="BF19" s="9">
        <f>('µmol Ester Cleaved'!BF18/200)*10^3</f>
        <v>2.2758947478138754</v>
      </c>
      <c r="BG19" s="9">
        <f>('µmol Ester Cleaved'!BG18/200)*10^3</f>
        <v>2.2764776230758255</v>
      </c>
      <c r="BH19" s="9">
        <f>('µmol Ester Cleaved'!BH18/200)*10^3</f>
        <v>2.2762444729710452</v>
      </c>
      <c r="BI19" s="9">
        <f>('µmol Ester Cleaved'!BI18/200)*10^3</f>
        <v>2.2760696103924598</v>
      </c>
      <c r="BJ19" s="9">
        <f>('µmol Ester Cleaved'!BJ18/200)*10^3</f>
        <v>2.2760696103924598</v>
      </c>
      <c r="BK19" s="9">
        <f>('µmol Ester Cleaved'!BK18/200)*10^3</f>
        <v>2.2765941981282163</v>
      </c>
      <c r="BL19" s="9">
        <f>('µmol Ester Cleaved'!BL18/200)*10^3</f>
        <v>2.2773519359687522</v>
      </c>
      <c r="BM19" s="9">
        <f>('µmol Ester Cleaved'!BM18/200)*10^3</f>
        <v>2.2770022108115819</v>
      </c>
      <c r="BN19" s="9">
        <f>('µmol Ester Cleaved'!BN18/200)*10^3</f>
        <v>2.2771770733901668</v>
      </c>
      <c r="BO19" s="9">
        <f>('µmol Ester Cleaved'!BO18/200)*10^3</f>
        <v>2.2775850860735334</v>
      </c>
      <c r="BP19" s="9">
        <f>('µmol Ester Cleaved'!BP18/200)*10^3</f>
        <v>2.2775850860735334</v>
      </c>
      <c r="BQ19" s="9">
        <f>('µmol Ester Cleaved'!BQ18/200)*10^3</f>
        <v>2.2782845363878743</v>
      </c>
      <c r="BR19" s="9">
        <f>('µmol Ester Cleaved'!BR18/200)*10^3</f>
        <v>2.2782845363878743</v>
      </c>
      <c r="BS19" s="9">
        <f>('µmol Ester Cleaved'!BS18/200)*10^3</f>
        <v>2.2782845363878743</v>
      </c>
      <c r="BT19" s="9">
        <f>('µmol Ester Cleaved'!BT18/200)*10^3</f>
        <v>2.2779348112307032</v>
      </c>
      <c r="BU19" s="9">
        <f>('µmol Ester Cleaved'!BU18/200)*10^3</f>
        <v>2.2786925490712391</v>
      </c>
      <c r="BV19" s="9">
        <f>('µmol Ester Cleaved'!BV18/200)*10^3</f>
        <v>2.2798582995951415</v>
      </c>
      <c r="BW19" s="9">
        <f>('µmol Ester Cleaved'!BW18/200)*10^3</f>
        <v>2.2784593989664592</v>
      </c>
      <c r="BX19" s="9">
        <f>('µmol Ester Cleaved'!BX18/200)*10^3</f>
        <v>2.2790422742284107</v>
      </c>
      <c r="BY19" s="9">
        <f>('µmol Ester Cleaved'!BY18/200)*10^3</f>
        <v>2.2791588492808006</v>
      </c>
      <c r="BZ19" s="9">
        <f>('µmol Ester Cleaved'!BZ18/200)*10^3</f>
        <v>2.2793919993855813</v>
      </c>
      <c r="CA19" s="9">
        <f>('µmol Ester Cleaved'!CA18/200)*10^3</f>
        <v>2.2805577499094829</v>
      </c>
      <c r="CB19" s="9">
        <f>('µmol Ester Cleaved'!CB18/200)*10^3</f>
        <v>2.2809074750666536</v>
      </c>
      <c r="CC19" s="9">
        <f>('µmol Ester Cleaved'!CC18/200)*10^3</f>
        <v>2.2809074750666536</v>
      </c>
      <c r="CD19" s="9">
        <f>('µmol Ester Cleaved'!CD18/200)*10^3</f>
        <v>2.2809074750666536</v>
      </c>
      <c r="CE19" s="9">
        <f>('µmol Ester Cleaved'!CE18/200)*10^3</f>
        <v>2.2811406251714339</v>
      </c>
      <c r="CF19" s="9">
        <f>('µmol Ester Cleaved'!CF18/200)*10^3</f>
        <v>2.2822480881691405</v>
      </c>
      <c r="CG19" s="9">
        <f>('µmol Ester Cleaved'!CG18/200)*10^3</f>
        <v>2.281490350328605</v>
      </c>
      <c r="CH19" s="9">
        <f>('µmol Ester Cleaved'!CH18/200)*10^3</f>
        <v>2.2816652129071895</v>
      </c>
      <c r="CI19" s="9">
        <f>('µmol Ester Cleaved'!CI18/200)*10^3</f>
        <v>2.2813154877500192</v>
      </c>
      <c r="CJ19" s="9">
        <f>('µmol Ester Cleaved'!CJ18/200)*10^3</f>
        <v>2.2816652129071895</v>
      </c>
      <c r="CK19" s="9">
        <f>('µmol Ester Cleaved'!CK18/200)*10^3</f>
        <v>2.2831806885882631</v>
      </c>
      <c r="CL19" s="9">
        <f>('µmol Ester Cleaved'!CL18/200)*10^3</f>
        <v>2.2825978133263116</v>
      </c>
      <c r="CM19" s="9">
        <f>('µmol Ester Cleaved'!CM18/200)*10^3</f>
        <v>2.2841132890073843</v>
      </c>
      <c r="CN19" s="9">
        <f>('µmol Ester Cleaved'!CN18/200)*10^3</f>
        <v>2.2830058260096768</v>
      </c>
      <c r="CO19" s="9">
        <f>('µmol Ester Cleaved'!CO18/200)*10^3</f>
        <v>2.2835887012716278</v>
      </c>
      <c r="CP19" s="9">
        <f>('µmol Ester Cleaved'!CP18/200)*10^3</f>
        <v>2.2841132890073843</v>
      </c>
      <c r="CQ19" s="9">
        <f>('µmol Ester Cleaved'!CQ18/200)*10^3</f>
        <v>2.2831806885882631</v>
      </c>
      <c r="CR19" s="9">
        <f>('µmol Ester Cleaved'!CR18/200)*10^3</f>
        <v>2.2846961642693353</v>
      </c>
      <c r="CS19" s="9">
        <f>('µmol Ester Cleaved'!CS18/200)*10^3</f>
        <v>2.2846961642693353</v>
      </c>
      <c r="CT19" s="9">
        <f>('µmol Ester Cleaved'!CT18/200)*10^3</f>
        <v>2.2848127393217257</v>
      </c>
      <c r="CU19" s="9">
        <f>('µmol Ester Cleaved'!CU18/200)*10^3</f>
        <v>2.2848710268479206</v>
      </c>
    </row>
    <row r="20" spans="1:100" x14ac:dyDescent="0.25">
      <c r="A20">
        <v>11</v>
      </c>
      <c r="B20" s="13" t="s">
        <v>12</v>
      </c>
      <c r="C20" s="9">
        <f>('µmol Ester Cleaved'!C19/200)*10^3</f>
        <v>0</v>
      </c>
      <c r="D20" s="9">
        <f>('µmol Ester Cleaved'!D19/200)*10^3</f>
        <v>1.0083742031752303</v>
      </c>
      <c r="E20" s="9">
        <f>('µmol Ester Cleaved'!E19/200)*10^3</f>
        <v>1.4975814105307046</v>
      </c>
      <c r="F20" s="9">
        <f>('µmol Ester Cleaved'!F19/200)*10^3</f>
        <v>1.3764016435710915</v>
      </c>
      <c r="G20" s="9">
        <f>('µmol Ester Cleaved'!G19/200)*10^3</f>
        <v>1.3267989587790614</v>
      </c>
      <c r="H20" s="9">
        <f>('µmol Ester Cleaved'!H19/200)*10^3</f>
        <v>1.329888197667402</v>
      </c>
      <c r="I20" s="9">
        <f>('µmol Ester Cleaved'!I19/200)*10^3</f>
        <v>1.3341431870796441</v>
      </c>
      <c r="J20" s="9">
        <f>('µmol Ester Cleaved'!J19/200)*10^3</f>
        <v>1.3397970771205692</v>
      </c>
      <c r="K20" s="9">
        <f>('µmol Ester Cleaved'!K19/200)*10^3</f>
        <v>1.3450429544781279</v>
      </c>
      <c r="L20" s="9">
        <f>('µmol Ester Cleaved'!L19/200)*10^3</f>
        <v>1.3532614956716369</v>
      </c>
      <c r="M20" s="9">
        <f>('µmol Ester Cleaved'!M19/200)*10^3</f>
        <v>1.3582159353982202</v>
      </c>
      <c r="N20" s="9">
        <f>('µmol Ester Cleaved'!N19/200)*10^3</f>
        <v>1.3653853011202177</v>
      </c>
      <c r="O20" s="9">
        <f>('µmol Ester Cleaved'!O19/200)*10^3</f>
        <v>1.3684162524823631</v>
      </c>
      <c r="P20" s="9">
        <f>('µmol Ester Cleaved'!P19/200)*10^3</f>
        <v>1.3732541171565564</v>
      </c>
      <c r="Q20" s="9">
        <f>('µmol Ester Cleaved'!Q19/200)*10^3</f>
        <v>1.3772759564640182</v>
      </c>
      <c r="R20" s="9">
        <f>('µmol Ester Cleaved'!R19/200)*10^3</f>
        <v>1.3805983454571389</v>
      </c>
      <c r="S20" s="9">
        <f>('µmol Ester Cleaved'!S19/200)*10^3</f>
        <v>1.3858442228146983</v>
      </c>
      <c r="T20" s="9">
        <f>('µmol Ester Cleaved'!T19/200)*10^3</f>
        <v>1.3908569500674763</v>
      </c>
      <c r="U20" s="9">
        <f>('µmol Ester Cleaved'!U19/200)*10^3</f>
        <v>1.3941793390605972</v>
      </c>
      <c r="V20" s="9">
        <f>('µmol Ester Cleaved'!V19/200)*10^3</f>
        <v>1.398842341156205</v>
      </c>
      <c r="W20" s="9">
        <f>('µmol Ester Cleaved'!W19/200)*10^3</f>
        <v>1.4030973305684475</v>
      </c>
      <c r="X20" s="9">
        <f>('µmol Ester Cleaved'!X19/200)*10^3</f>
        <v>1.4081683453474214</v>
      </c>
      <c r="Y20" s="9">
        <f>('µmol Ester Cleaved'!Y19/200)*10^3</f>
        <v>1.4116073093929322</v>
      </c>
      <c r="Z20" s="9">
        <f>('µmol Ester Cleaved'!Z19/200)*10^3</f>
        <v>1.4141719605455163</v>
      </c>
      <c r="AA20" s="9">
        <f>('µmol Ester Cleaved'!AA19/200)*10^3</f>
        <v>1.4166783241719059</v>
      </c>
      <c r="AB20" s="9">
        <f>('µmol Ester Cleaved'!AB19/200)*10^3</f>
        <v>1.4192429753244897</v>
      </c>
      <c r="AC20" s="9">
        <f>('µmol Ester Cleaved'!AC19/200)*10^3</f>
        <v>1.4220990641080504</v>
      </c>
      <c r="AD20" s="9">
        <f>('µmol Ester Cleaved'!AD19/200)*10^3</f>
        <v>1.424430565155854</v>
      </c>
      <c r="AE20" s="9">
        <f>('µmol Ester Cleaved'!AE19/200)*10^3</f>
        <v>1.4264123410464877</v>
      </c>
      <c r="AF20" s="9">
        <f>('µmol Ester Cleaved'!AF19/200)*10^3</f>
        <v>1.4286855545680961</v>
      </c>
      <c r="AG20" s="9">
        <f>('µmol Ester Cleaved'!AG19/200)*10^3</f>
        <v>1.431425068299266</v>
      </c>
      <c r="AH20" s="9">
        <f>('µmol Ester Cleaved'!AH19/200)*10^3</f>
        <v>1.4335234192422894</v>
      </c>
      <c r="AI20" s="9">
        <f>('µmol Ester Cleaved'!AI19/200)*10^3</f>
        <v>1.4350971824495569</v>
      </c>
      <c r="AJ20" s="9">
        <f>('µmol Ester Cleaved'!AJ19/200)*10^3</f>
        <v>1.4374286834973615</v>
      </c>
      <c r="AK20" s="9">
        <f>('µmol Ester Cleaved'!AK19/200)*10^3</f>
        <v>1.4390024467046292</v>
      </c>
      <c r="AL20" s="9">
        <f>('µmol Ester Cleaved'!AL19/200)*10^3</f>
        <v>1.4411007976476529</v>
      </c>
      <c r="AM20" s="9">
        <f>('µmol Ester Cleaved'!AM19/200)*10^3</f>
        <v>1.4428494234335054</v>
      </c>
      <c r="AN20" s="9">
        <f>('µmol Ester Cleaved'!AN19/200)*10^3</f>
        <v>1.4444231866407733</v>
      </c>
      <c r="AO20" s="9">
        <f>('µmol Ester Cleaved'!AO19/200)*10^3</f>
        <v>1.4462883874790167</v>
      </c>
      <c r="AP20" s="9">
        <f>('µmol Ester Cleaved'!AP19/200)*10^3</f>
        <v>1.4478621506862848</v>
      </c>
      <c r="AQ20" s="9">
        <f>('µmol Ester Cleaved'!AQ19/200)*10^3</f>
        <v>1.4490279012101859</v>
      </c>
      <c r="AR20" s="9">
        <f>('µmol Ester Cleaved'!AR19/200)*10^3</f>
        <v>1.450543376891259</v>
      </c>
      <c r="AS20" s="9">
        <f>('µmol Ester Cleaved'!AS19/200)*10^3</f>
        <v>1.4517674149413555</v>
      </c>
      <c r="AT20" s="9">
        <f>('µmol Ester Cleaved'!AT19/200)*10^3</f>
        <v>1.4526417278342827</v>
      </c>
      <c r="AU20" s="9">
        <f>('µmol Ester Cleaved'!AU19/200)*10^3</f>
        <v>1.4530497405176483</v>
      </c>
      <c r="AV20" s="9">
        <f>('µmol Ester Cleaved'!AV19/200)*10^3</f>
        <v>1.4545652161987208</v>
      </c>
      <c r="AW20" s="9">
        <f>('µmol Ester Cleaved'!AW19/200)*10^3</f>
        <v>1.4555561041440375</v>
      </c>
      <c r="AX20" s="9">
        <f>('µmol Ester Cleaved'!AX19/200)*10^3</f>
        <v>1.4559641168274031</v>
      </c>
      <c r="AY20" s="9">
        <f>('µmol Ester Cleaved'!AY19/200)*10^3</f>
        <v>1.4578293176656465</v>
      </c>
      <c r="AZ20" s="9">
        <f>('µmol Ester Cleaved'!AZ19/200)*10^3</f>
        <v>1.4584121929275968</v>
      </c>
      <c r="BA20" s="9">
        <f>('µmol Ester Cleaved'!BA19/200)*10^3</f>
        <v>1.4591699307681336</v>
      </c>
      <c r="BB20" s="9">
        <f>('µmol Ester Cleaved'!BB19/200)*10^3</f>
        <v>1.459577943451499</v>
      </c>
      <c r="BC20" s="9">
        <f>('µmol Ester Cleaved'!BC19/200)*10^3</f>
        <v>1.4603939688182306</v>
      </c>
      <c r="BD20" s="9">
        <f>('µmol Ester Cleaved'!BD19/200)*10^3</f>
        <v>1.4624340322350595</v>
      </c>
      <c r="BE20" s="9">
        <f>('µmol Ester Cleaved'!BE19/200)*10^3</f>
        <v>1.4631917700755952</v>
      </c>
      <c r="BF20" s="9">
        <f>('µmol Ester Cleaved'!BF19/200)*10^3</f>
        <v>1.463366632654181</v>
      </c>
      <c r="BG20" s="9">
        <f>('µmol Ester Cleaved'!BG19/200)*10^3</f>
        <v>1.4651152584400342</v>
      </c>
      <c r="BH20" s="9">
        <f>('µmol Ester Cleaved'!BH19/200)*10^3</f>
        <v>1.4654649835972047</v>
      </c>
      <c r="BI20" s="9">
        <f>('µmol Ester Cleaved'!BI19/200)*10^3</f>
        <v>1.4652901210186191</v>
      </c>
      <c r="BJ20" s="9">
        <f>('µmol Ester Cleaved'!BJ19/200)*10^3</f>
        <v>1.4676216220664233</v>
      </c>
      <c r="BK20" s="9">
        <f>('µmol Ester Cleaved'!BK19/200)*10^3</f>
        <v>1.4681462098021789</v>
      </c>
      <c r="BL20" s="9">
        <f>('µmol Ester Cleaved'!BL19/200)*10^3</f>
        <v>1.4683210723807647</v>
      </c>
      <c r="BM20" s="9">
        <f>('µmol Ester Cleaved'!BM19/200)*10^3</f>
        <v>1.4697199730094468</v>
      </c>
      <c r="BN20" s="9">
        <f>('µmol Ester Cleaved'!BN19/200)*10^3</f>
        <v>1.4704777108499831</v>
      </c>
      <c r="BO20" s="9">
        <f>('µmol Ester Cleaved'!BO19/200)*10^3</f>
        <v>1.4703028482713982</v>
      </c>
      <c r="BP20" s="9">
        <f>('µmol Ester Cleaved'!BP19/200)*10^3</f>
        <v>1.4697199730094468</v>
      </c>
      <c r="BQ20" s="9">
        <f>('µmol Ester Cleaved'!BQ19/200)*10^3</f>
        <v>1.4704194233237882</v>
      </c>
      <c r="BR20" s="9">
        <f>('µmol Ester Cleaved'!BR19/200)*10^3</f>
        <v>1.4704194233237877</v>
      </c>
      <c r="BS20" s="9">
        <f>('µmol Ester Cleaved'!BS19/200)*10^3</f>
        <v>1.4704194233237882</v>
      </c>
      <c r="BT20" s="9">
        <f>('µmol Ester Cleaved'!BT19/200)*10^3</f>
        <v>1.4700696981666175</v>
      </c>
      <c r="BU20" s="9">
        <f>('µmol Ester Cleaved'!BU19/200)*10^3</f>
        <v>1.4714103112691048</v>
      </c>
      <c r="BV20" s="9">
        <f>('µmol Ester Cleaved'!BV19/200)*10^3</f>
        <v>1.4708274360071536</v>
      </c>
      <c r="BW20" s="9">
        <f>('µmol Ester Cleaved'!BW19/200)*10^3</f>
        <v>1.4717600364262755</v>
      </c>
      <c r="BX20" s="9">
        <f>('µmol Ester Cleaved'!BX19/200)*10^3</f>
        <v>1.4723429116882265</v>
      </c>
      <c r="BY20" s="9">
        <f>('µmol Ester Cleaved'!BY19/200)*10^3</f>
        <v>1.4730423620025677</v>
      </c>
      <c r="BZ20" s="9">
        <f>('µmol Ester Cleaved'!BZ19/200)*10^3</f>
        <v>1.473858387369299</v>
      </c>
      <c r="CA20" s="9">
        <f>('µmol Ester Cleaved'!CA19/200)*10^3</f>
        <v>1.4750241378932005</v>
      </c>
      <c r="CB20" s="9">
        <f>('µmol Ester Cleaved'!CB19/200)*10^3</f>
        <v>1.4753738630503712</v>
      </c>
      <c r="CC20" s="9">
        <f>('µmol Ester Cleaved'!CC19/200)*10^3</f>
        <v>1.4753738630503712</v>
      </c>
      <c r="CD20" s="9">
        <f>('µmol Ester Cleaved'!CD19/200)*10^3</f>
        <v>1.4747909877884204</v>
      </c>
      <c r="CE20" s="9">
        <f>('µmol Ester Cleaved'!CE19/200)*10^3</f>
        <v>1.4761898884171027</v>
      </c>
      <c r="CF20" s="9">
        <f>('µmol Ester Cleaved'!CF19/200)*10^3</f>
        <v>1.4761316008909078</v>
      </c>
      <c r="CG20" s="9">
        <f>('µmol Ester Cleaved'!CG19/200)*10^3</f>
        <v>1.476539613574273</v>
      </c>
      <c r="CH20" s="9">
        <f>('µmol Ester Cleaved'!CH19/200)*10^3</f>
        <v>1.4772973514148096</v>
      </c>
      <c r="CI20" s="9">
        <f>('µmol Ester Cleaved'!CI19/200)*10^3</f>
        <v>1.4775305015195903</v>
      </c>
      <c r="CJ20" s="9">
        <f>('µmol Ester Cleaved'!CJ19/200)*10^3</f>
        <v>1.4784631019387116</v>
      </c>
      <c r="CK20" s="9">
        <f>('µmol Ester Cleaved'!CK19/200)*10^3</f>
        <v>1.4788128270958822</v>
      </c>
      <c r="CL20" s="9">
        <f>('µmol Ester Cleaved'!CL19/200)*10^3</f>
        <v>1.479978577619784</v>
      </c>
      <c r="CM20" s="9">
        <f>('µmol Ester Cleaved'!CM19/200)*10^3</f>
        <v>1.4809111780389057</v>
      </c>
      <c r="CN20" s="9">
        <f>('µmol Ester Cleaved'!CN19/200)*10^3</f>
        <v>1.4803865903031501</v>
      </c>
      <c r="CO20" s="9">
        <f>('µmol Ester Cleaved'!CO19/200)*10^3</f>
        <v>1.4809694655651009</v>
      </c>
      <c r="CP20" s="9">
        <f>('µmol Ester Cleaved'!CP19/200)*10^3</f>
        <v>1.4826598038247587</v>
      </c>
      <c r="CQ20" s="9">
        <f>('µmol Ester Cleaved'!CQ19/200)*10^3</f>
        <v>1.4823100786675887</v>
      </c>
      <c r="CR20" s="9">
        <f>('µmol Ester Cleaved'!CR19/200)*10^3</f>
        <v>1.4832426790867101</v>
      </c>
      <c r="CS20" s="9">
        <f>('µmol Ester Cleaved'!CS19/200)*10^3</f>
        <v>1.4844084296106117</v>
      </c>
      <c r="CT20" s="9">
        <f>('µmol Ester Cleaved'!CT19/200)*10^3</f>
        <v>1.4862736304488553</v>
      </c>
      <c r="CU20" s="9">
        <f>('µmol Ester Cleaved'!CU19/200)*10^3</f>
        <v>1.4857490427130995</v>
      </c>
    </row>
    <row r="21" spans="1:100" x14ac:dyDescent="0.25">
      <c r="B21" s="13" t="s">
        <v>13</v>
      </c>
      <c r="C21" s="9">
        <f>('µmol Ester Cleaved'!C20/200)*10^3</f>
        <v>0</v>
      </c>
      <c r="D21" s="9">
        <f>('µmol Ester Cleaved'!D20/200)*10^3</f>
        <v>0</v>
      </c>
      <c r="E21" s="9">
        <f>('µmol Ester Cleaved'!E20/200)*10^3</f>
        <v>0.38370678494234328</v>
      </c>
      <c r="F21" s="9">
        <f>('µmol Ester Cleaved'!F20/200)*10^3</f>
        <v>0.50908325378800368</v>
      </c>
      <c r="G21" s="9">
        <f>('µmol Ester Cleaved'!G20/200)*10^3</f>
        <v>0.55682073774179053</v>
      </c>
      <c r="H21" s="9">
        <f>('µmol Ester Cleaved'!H20/200)*10^3</f>
        <v>0.57623048396475873</v>
      </c>
      <c r="I21" s="9">
        <f>('µmol Ester Cleaved'!I20/200)*10^3</f>
        <v>0.59389160440187383</v>
      </c>
      <c r="J21" s="9">
        <f>('µmol Ester Cleaved'!J20/200)*10^3</f>
        <v>0.60304274601450469</v>
      </c>
      <c r="K21" s="9">
        <f>('µmol Ester Cleaved'!K20/200)*10^3</f>
        <v>0.61295162546767157</v>
      </c>
      <c r="L21" s="9">
        <f>('µmol Ester Cleaved'!L20/200)*10^3</f>
        <v>0.62117016666118074</v>
      </c>
      <c r="M21" s="9">
        <f>('µmol Ester Cleaved'!M20/200)*10^3</f>
        <v>0.62729035691166635</v>
      </c>
      <c r="N21" s="9">
        <f>('µmol Ester Cleaved'!N20/200)*10^3</f>
        <v>0.63387684737171268</v>
      </c>
      <c r="O21" s="9">
        <f>('µmol Ester Cleaved'!O20/200)*10^3</f>
        <v>0.64040505030556394</v>
      </c>
      <c r="P21" s="9">
        <f>('µmol Ester Cleaved'!P20/200)*10^3</f>
        <v>0.63591691078854096</v>
      </c>
      <c r="Q21" s="9">
        <f>('µmol Ester Cleaved'!Q20/200)*10^3</f>
        <v>0.64343600166770887</v>
      </c>
      <c r="R21" s="9">
        <f>('µmol Ester Cleaved'!R20/200)*10^3</f>
        <v>0.64967276697058474</v>
      </c>
      <c r="S21" s="9">
        <f>('µmol Ester Cleaved'!S20/200)*10^3</f>
        <v>0.65608439485204573</v>
      </c>
      <c r="T21" s="9">
        <f>('µmol Ester Cleaved'!T20/200)*10^3</f>
        <v>0.66167999736677519</v>
      </c>
      <c r="U21" s="9">
        <f>('µmol Ester Cleaved'!U20/200)*10^3</f>
        <v>0.66849963793160194</v>
      </c>
      <c r="V21" s="9">
        <f>('µmol Ester Cleaved'!V20/200)*10^3</f>
        <v>0.67316264002721016</v>
      </c>
      <c r="W21" s="9">
        <f>('µmol Ester Cleaved'!W20/200)*10^3</f>
        <v>0.68033200574920727</v>
      </c>
      <c r="X21" s="9">
        <f>('µmol Ester Cleaved'!X20/200)*10^3</f>
        <v>0.68190576895647492</v>
      </c>
      <c r="Y21" s="9">
        <f>('µmol Ester Cleaved'!Y20/200)*10^3</f>
        <v>0.69175636088344694</v>
      </c>
      <c r="Z21" s="9">
        <f>('µmol Ester Cleaved'!Z20/200)*10^3</f>
        <v>0.69373813677408036</v>
      </c>
      <c r="AA21" s="9">
        <f>('µmol Ester Cleaved'!AA20/200)*10^3</f>
        <v>0.70207325301997958</v>
      </c>
      <c r="AB21" s="9">
        <f>('µmol Ester Cleaved'!AB20/200)*10^3</f>
        <v>0.70696940522036789</v>
      </c>
      <c r="AC21" s="9">
        <f>('µmol Ester Cleaved'!AC20/200)*10^3</f>
        <v>0.7133227455756338</v>
      </c>
      <c r="AD21" s="9">
        <f>('µmol Ester Cleaved'!AD20/200)*10^3</f>
        <v>0.7185686229331929</v>
      </c>
      <c r="AE21" s="9">
        <f>('µmol Ester Cleaved'!AE20/200)*10^3</f>
        <v>0.72404765039553221</v>
      </c>
      <c r="AF21" s="9">
        <f>('µmol Ester Cleaved'!AF20/200)*10^3</f>
        <v>0.72981811548884723</v>
      </c>
      <c r="AG21" s="9">
        <f>('µmol Ester Cleaved'!AG20/200)*10^3</f>
        <v>0.73430625500586988</v>
      </c>
      <c r="AH21" s="9">
        <f>('µmol Ester Cleaved'!AH20/200)*10^3</f>
        <v>0.73873610699669745</v>
      </c>
      <c r="AI21" s="9">
        <f>('µmol Ester Cleaved'!AI20/200)*10^3</f>
        <v>0.74438999703762221</v>
      </c>
      <c r="AJ21" s="9">
        <f>('µmol Ester Cleaved'!AJ20/200)*10^3</f>
        <v>0.74905299913323009</v>
      </c>
      <c r="AK21" s="9">
        <f>('µmol Ester Cleaved'!AK20/200)*10^3</f>
        <v>0.75295826338830196</v>
      </c>
      <c r="AL21" s="9">
        <f>('µmol Ester Cleaved'!AL20/200)*10^3</f>
        <v>0.75913674116498253</v>
      </c>
      <c r="AM21" s="9">
        <f>('µmol Ester Cleaved'!AM20/200)*10^3</f>
        <v>0.76205111747473742</v>
      </c>
      <c r="AN21" s="9">
        <f>('µmol Ester Cleaved'!AN20/200)*10^3</f>
        <v>0.76828788277761328</v>
      </c>
      <c r="AO21" s="9">
        <f>('µmol Ester Cleaved'!AO20/200)*10^3</f>
        <v>0.77423321044951321</v>
      </c>
      <c r="AP21" s="9">
        <f>('µmol Ester Cleaved'!AP20/200)*10^3</f>
        <v>0.77813847470458519</v>
      </c>
      <c r="AQ21" s="9">
        <f>('µmol Ester Cleaved'!AQ20/200)*10^3</f>
        <v>0.78280147680019285</v>
      </c>
      <c r="AR21" s="9">
        <f>('µmol Ester Cleaved'!AR20/200)*10^3</f>
        <v>0.78723132879102053</v>
      </c>
      <c r="AS21" s="9">
        <f>('µmol Ester Cleaved'!AS20/200)*10^3</f>
        <v>0.79195261841282383</v>
      </c>
      <c r="AT21" s="9">
        <f>('µmol Ester Cleaved'!AT20/200)*10^3</f>
        <v>0.79690705813940732</v>
      </c>
      <c r="AU21" s="9">
        <f>('µmol Ester Cleaved'!AU20/200)*10^3</f>
        <v>0.80139519765642986</v>
      </c>
      <c r="AV21" s="9">
        <f>('µmol Ester Cleaved'!AV20/200)*10^3</f>
        <v>0.80640792490920887</v>
      </c>
      <c r="AW21" s="9">
        <f>('µmol Ester Cleaved'!AW20/200)*10^3</f>
        <v>0.81031318916428008</v>
      </c>
      <c r="AX21" s="9">
        <f>('µmol Ester Cleaved'!AX20/200)*10^3</f>
        <v>0.81421845341935173</v>
      </c>
      <c r="AY21" s="9">
        <f>('µmol Ester Cleaved'!AY20/200)*10^3</f>
        <v>0.8189980305673501</v>
      </c>
      <c r="AZ21" s="9">
        <f>('µmol Ester Cleaved'!AZ20/200)*10^3</f>
        <v>0.8242439079249092</v>
      </c>
      <c r="BA21" s="9">
        <f>('µmol Ester Cleaved'!BA20/200)*10^3</f>
        <v>0.82733314681324965</v>
      </c>
      <c r="BB21" s="9">
        <f>('µmol Ester Cleaved'!BB20/200)*10^3</f>
        <v>0.8312384110683213</v>
      </c>
      <c r="BC21" s="9">
        <f>('µmol Ester Cleaved'!BC20/200)*10^3</f>
        <v>0.83496881274480739</v>
      </c>
      <c r="BD21" s="9">
        <f>('µmol Ester Cleaved'!BD20/200)*10^3</f>
        <v>0.84108900299529321</v>
      </c>
      <c r="BE21" s="9">
        <f>('µmol Ester Cleaved'!BE20/200)*10^3</f>
        <v>0.84417824188363344</v>
      </c>
      <c r="BF21" s="9">
        <f>('µmol Ester Cleaved'!BF20/200)*10^3</f>
        <v>0.84785035603392467</v>
      </c>
      <c r="BG21" s="9">
        <f>('µmol Ester Cleaved'!BG20/200)*10^3</f>
        <v>0.85251335812953266</v>
      </c>
      <c r="BH21" s="9">
        <f>('µmol Ester Cleaved'!BH20/200)*10^3</f>
        <v>0.85694321012036045</v>
      </c>
      <c r="BI21" s="9">
        <f>('µmol Ester Cleaved'!BI20/200)*10^3</f>
        <v>0.86026559911348133</v>
      </c>
      <c r="BJ21" s="9">
        <f>('µmol Ester Cleaved'!BJ20/200)*10^3</f>
        <v>0.8643457259471381</v>
      </c>
      <c r="BK21" s="9">
        <f>('µmol Ester Cleaved'!BK20/200)*10^3</f>
        <v>0.8689504405165509</v>
      </c>
      <c r="BL21" s="9">
        <f>('µmol Ester Cleaved'!BL20/200)*10^3</f>
        <v>0.87262255466684213</v>
      </c>
      <c r="BM21" s="9">
        <f>('µmol Ester Cleaved'!BM20/200)*10^3</f>
        <v>0.87577008108137766</v>
      </c>
      <c r="BN21" s="9">
        <f>('µmol Ester Cleaved'!BN20/200)*10^3</f>
        <v>0.88002507049361978</v>
      </c>
      <c r="BO21" s="9">
        <f>('µmol Ester Cleaved'!BO20/200)*10^3</f>
        <v>0.88393033474869165</v>
      </c>
      <c r="BP21" s="9">
        <f>('µmol Ester Cleaved'!BP20/200)*10^3</f>
        <v>0.88684471105844687</v>
      </c>
      <c r="BQ21" s="9">
        <f>('µmol Ester Cleaved'!BQ20/200)*10^3</f>
        <v>0.89162428820644479</v>
      </c>
      <c r="BR21" s="9">
        <f>('µmol Ester Cleaved'!BR20/200)*10^3</f>
        <v>0.8951215397781509</v>
      </c>
      <c r="BS21" s="9">
        <f>('µmol Ester Cleaved'!BS20/200)*10^3</f>
        <v>0.89803591608790578</v>
      </c>
      <c r="BT21" s="9">
        <f>('µmol Ester Cleaved'!BT20/200)*10^3</f>
        <v>0.90176631776439209</v>
      </c>
      <c r="BU21" s="9">
        <f>('µmol Ester Cleaved'!BU20/200)*10^3</f>
        <v>0.90602130717663443</v>
      </c>
      <c r="BV21" s="9">
        <f>('µmol Ester Cleaved'!BV20/200)*10^3</f>
        <v>0.90893568348638953</v>
      </c>
      <c r="BW21" s="9">
        <f>('µmol Ester Cleaved'!BW20/200)*10^3</f>
        <v>0.91278266021526588</v>
      </c>
      <c r="BX21" s="9">
        <f>('µmol Ester Cleaved'!BX20/200)*10^3</f>
        <v>0.9156970365250211</v>
      </c>
      <c r="BY21" s="9">
        <f>('µmol Ester Cleaved'!BY20/200)*10^3</f>
        <v>0.91989373841106803</v>
      </c>
      <c r="BZ21" s="9">
        <f>('µmol Ester Cleaved'!BZ20/200)*10^3</f>
        <v>0.92478989061145689</v>
      </c>
      <c r="CA21" s="9">
        <f>('µmol Ester Cleaved'!CA20/200)*10^3</f>
        <v>0.92945289270706477</v>
      </c>
      <c r="CB21" s="9">
        <f>('µmol Ester Cleaved'!CB20/200)*10^3</f>
        <v>0.93271699417399012</v>
      </c>
      <c r="CC21" s="9">
        <f>('µmol Ester Cleaved'!CC20/200)*10^3</f>
        <v>0.93563137048374512</v>
      </c>
      <c r="CD21" s="9">
        <f>('µmol Ester Cleaved'!CD20/200)*10^3</f>
        <v>0.93854574679350011</v>
      </c>
      <c r="CE21" s="9">
        <f>('µmol Ester Cleaved'!CE20/200)*10^3</f>
        <v>0.94111039794608442</v>
      </c>
      <c r="CF21" s="9">
        <f>('µmol Ester Cleaved'!CF20/200)*10^3</f>
        <v>0.94571511251549767</v>
      </c>
      <c r="CG21" s="9">
        <f>('µmol Ester Cleaved'!CG20/200)*10^3</f>
        <v>0.9490375015086181</v>
      </c>
      <c r="CH21" s="9">
        <f>('µmol Ester Cleaved'!CH20/200)*10^3</f>
        <v>0.95212674039695877</v>
      </c>
      <c r="CI21" s="9">
        <f>('µmol Ester Cleaved'!CI20/200)*10^3</f>
        <v>0.95527426681149397</v>
      </c>
      <c r="CJ21" s="9">
        <f>('µmol Ester Cleaved'!CJ20/200)*10^3</f>
        <v>0.95853836827841965</v>
      </c>
      <c r="CK21" s="9">
        <f>('µmol Ester Cleaved'!CK20/200)*10^3</f>
        <v>0.96238534500729622</v>
      </c>
      <c r="CL21" s="9">
        <f>('µmol Ester Cleaved'!CL20/200)*10^3</f>
        <v>0.96588259657900244</v>
      </c>
      <c r="CM21" s="9">
        <f>('µmol Ester Cleaved'!CM20/200)*10^3</f>
        <v>0.9691466980459279</v>
      </c>
      <c r="CN21" s="9">
        <f>('µmol Ester Cleaved'!CN20/200)*10^3</f>
        <v>0.97211936188187775</v>
      </c>
      <c r="CO21" s="9">
        <f>('µmol Ester Cleaved'!CO20/200)*10^3</f>
        <v>0.97503373819163308</v>
      </c>
      <c r="CP21" s="9">
        <f>('µmol Ester Cleaved'!CP20/200)*10^3</f>
        <v>0.97847270223714389</v>
      </c>
      <c r="CQ21" s="9">
        <f>('µmol Ester Cleaved'!CQ20/200)*10^3</f>
        <v>0.98278597917558164</v>
      </c>
      <c r="CR21" s="9">
        <f>('µmol Ester Cleaved'!CR20/200)*10^3</f>
        <v>0.9848843301186051</v>
      </c>
      <c r="CS21" s="9">
        <f>('µmol Ester Cleaved'!CS20/200)*10^3</f>
        <v>0.98838158169031065</v>
      </c>
      <c r="CT21" s="9">
        <f>('µmol Ester Cleaved'!CT20/200)*10^3</f>
        <v>0.99257828357635813</v>
      </c>
      <c r="CU21" s="9">
        <f>('µmol Ester Cleaved'!CU20/200)*10^3</f>
        <v>0.99496807215035721</v>
      </c>
    </row>
    <row r="22" spans="1:100" x14ac:dyDescent="0.25">
      <c r="B22" s="13" t="s">
        <v>14</v>
      </c>
      <c r="C22" s="9">
        <f>('µmol Ester Cleaved'!C21/200)*10^3</f>
        <v>0</v>
      </c>
      <c r="D22" s="9">
        <f>('µmol Ester Cleaved'!D21/200)*10^3</f>
        <v>-0.18826870961017289</v>
      </c>
      <c r="E22" s="9">
        <f>('µmol Ester Cleaved'!E21/200)*10^3</f>
        <v>0.15347105647169812</v>
      </c>
      <c r="F22" s="9">
        <f>('µmol Ester Cleaved'!F21/200)*10^3</f>
        <v>0.28525915319881945</v>
      </c>
      <c r="G22" s="9">
        <f>('µmol Ester Cleaved'!G21/200)*10^3</f>
        <v>0.33416238767650835</v>
      </c>
      <c r="H22" s="9">
        <f>('µmol Ester Cleaved'!H21/200)*10^3</f>
        <v>0.35182350811362362</v>
      </c>
      <c r="I22" s="9">
        <f>('µmol Ester Cleaved'!I21/200)*10^3</f>
        <v>0.361907250145376</v>
      </c>
      <c r="J22" s="9">
        <f>('µmol Ester Cleaved'!J21/200)*10^3</f>
        <v>0.36989264123410465</v>
      </c>
      <c r="K22" s="9">
        <f>('µmol Ester Cleaved'!K21/200)*10^3</f>
        <v>0.37397276806776164</v>
      </c>
      <c r="L22" s="9">
        <f>('µmol Ester Cleaved'!L21/200)*10^3</f>
        <v>0.37811118242761355</v>
      </c>
      <c r="M22" s="9">
        <f>('µmol Ester Cleaved'!M21/200)*10^3</f>
        <v>0.38073412110639332</v>
      </c>
      <c r="N22" s="9">
        <f>('µmol Ester Cleaved'!N21/200)*10^3</f>
        <v>0.3832404847327826</v>
      </c>
      <c r="O22" s="9">
        <f>('µmol Ester Cleaved'!O21/200)*10^3</f>
        <v>0.38277418452322182</v>
      </c>
      <c r="P22" s="9">
        <f>('µmol Ester Cleaved'!P21/200)*10^3</f>
        <v>0.38586342341156216</v>
      </c>
      <c r="Q22" s="9">
        <f>('µmol Ester Cleaved'!Q21/200)*10^3</f>
        <v>0.38813663693317091</v>
      </c>
      <c r="R22" s="9">
        <f>('µmol Ester Cleaved'!R21/200)*10^3</f>
        <v>0.38912752487848784</v>
      </c>
      <c r="S22" s="9">
        <f>('µmol Ester Cleaved'!S21/200)*10^3</f>
        <v>0.39087615066434062</v>
      </c>
      <c r="T22" s="9">
        <f>('µmol Ester Cleaved'!T21/200)*10^3</f>
        <v>0.39180875108346214</v>
      </c>
      <c r="U22" s="9">
        <f>('µmol Ester Cleaved'!U21/200)*10^3</f>
        <v>0.39279963902877901</v>
      </c>
      <c r="V22" s="9">
        <f>('µmol Ester Cleaved'!V21/200)*10^3</f>
        <v>0.39279963902877901</v>
      </c>
      <c r="W22" s="9">
        <f>('µmol Ester Cleaved'!W21/200)*10^3</f>
        <v>0.39355737686931519</v>
      </c>
      <c r="X22" s="9">
        <f>('µmol Ester Cleaved'!X21/200)*10^3</f>
        <v>0.39513114007658279</v>
      </c>
      <c r="Y22" s="9">
        <f>('µmol Ester Cleaved'!Y21/200)*10^3</f>
        <v>0.39565572781233876</v>
      </c>
      <c r="Z22" s="9">
        <f>('µmol Ester Cleaved'!Z21/200)*10^3</f>
        <v>0.39588887791711919</v>
      </c>
      <c r="AA22" s="9">
        <f>('µmol Ester Cleaved'!AA21/200)*10^3</f>
        <v>0.39839524154350853</v>
      </c>
      <c r="AB22" s="9">
        <f>('µmol Ester Cleaved'!AB21/200)*10^3</f>
        <v>0.39804551638633789</v>
      </c>
      <c r="AC22" s="9">
        <f>('µmol Ester Cleaved'!AC21/200)*10^3</f>
        <v>0.39915297938404487</v>
      </c>
      <c r="AD22" s="9">
        <f>('µmol Ester Cleaved'!AD21/200)*10^3</f>
        <v>0.4009016051698977</v>
      </c>
      <c r="AE22" s="9">
        <f>('µmol Ester Cleaved'!AE21/200)*10^3</f>
        <v>0.40113475527467812</v>
      </c>
      <c r="AF22" s="9">
        <f>('µmol Ester Cleaved'!AF21/200)*10^3</f>
        <v>0.40224221827238504</v>
      </c>
      <c r="AG22" s="9">
        <f>('µmol Ester Cleaved'!AG21/200)*10^3</f>
        <v>0.40381598147965281</v>
      </c>
      <c r="AH22" s="9">
        <f>('µmol Ester Cleaved'!AH21/200)*10^3</f>
        <v>0.40358283137487228</v>
      </c>
      <c r="AI22" s="9">
        <f>('µmol Ester Cleaved'!AI21/200)*10^3</f>
        <v>0.40457371932018898</v>
      </c>
      <c r="AJ22" s="9">
        <f>('µmol Ester Cleaved'!AJ21/200)*10^3</f>
        <v>0.40515659458214004</v>
      </c>
      <c r="AK22" s="9">
        <f>('µmol Ester Cleaved'!AK21/200)*10^3</f>
        <v>0.40498173200355486</v>
      </c>
      <c r="AL22" s="9">
        <f>('µmol Ester Cleaved'!AL21/200)*10^3</f>
        <v>0.40533145716072538</v>
      </c>
      <c r="AM22" s="9">
        <f>('µmol Ester Cleaved'!AM21/200)*10^3</f>
        <v>0.40708008294657833</v>
      </c>
      <c r="AN22" s="9">
        <f>('µmol Ester Cleaved'!AN21/200)*10^3</f>
        <v>0.40690522036799304</v>
      </c>
      <c r="AO22" s="9">
        <f>('µmol Ester Cleaved'!AO21/200)*10^3</f>
        <v>0.40877042120623613</v>
      </c>
      <c r="AP22" s="9">
        <f>('µmol Ester Cleaved'!AP21/200)*10^3</f>
        <v>0.40801268336569985</v>
      </c>
      <c r="AQ22" s="9">
        <f>('µmol Ester Cleaved'!AQ21/200)*10^3</f>
        <v>0.40801268336569985</v>
      </c>
      <c r="AR22" s="9">
        <f>('µmol Ester Cleaved'!AR21/200)*10^3</f>
        <v>0.40894528378482148</v>
      </c>
      <c r="AS22" s="9">
        <f>('µmol Ester Cleaved'!AS21/200)*10^3</f>
        <v>0.40900357131101661</v>
      </c>
      <c r="AT22" s="9">
        <f>('µmol Ester Cleaved'!AT21/200)*10^3</f>
        <v>0.41104363472784511</v>
      </c>
      <c r="AU22" s="9">
        <f>('µmol Ester Cleaved'!AU21/200)*10^3</f>
        <v>0.41028589688730871</v>
      </c>
      <c r="AV22" s="9">
        <f>('µmol Ester Cleaved'!AV21/200)*10^3</f>
        <v>0.41121849730643073</v>
      </c>
      <c r="AW22" s="9">
        <f>('µmol Ester Cleaved'!AW21/200)*10^3</f>
        <v>0.41104363472784511</v>
      </c>
      <c r="AX22" s="9">
        <f>('µmol Ester Cleaved'!AX21/200)*10^3</f>
        <v>0.41145164741121065</v>
      </c>
      <c r="AY22" s="9">
        <f>('µmol Ester Cleaved'!AY21/200)*10^3</f>
        <v>0.41273397298750319</v>
      </c>
      <c r="AZ22" s="9">
        <f>('µmol Ester Cleaved'!AZ21/200)*10^3</f>
        <v>0.41273397298750325</v>
      </c>
      <c r="BA22" s="9">
        <f>('µmol Ester Cleaved'!BA21/200)*10^3</f>
        <v>0.41407458608999054</v>
      </c>
      <c r="BB22" s="9">
        <f>('µmol Ester Cleaved'!BB21/200)*10^3</f>
        <v>0.41389972351140519</v>
      </c>
      <c r="BC22" s="9">
        <f>('µmol Ester Cleaved'!BC21/200)*10^3</f>
        <v>0.4141328736161855</v>
      </c>
      <c r="BD22" s="9">
        <f>('µmol Ester Cleaved'!BD21/200)*10^3</f>
        <v>0.41442431124716123</v>
      </c>
      <c r="BE22" s="9">
        <f>('µmol Ester Cleaved'!BE21/200)*10^3</f>
        <v>0.41634779961159957</v>
      </c>
      <c r="BF22" s="9">
        <f>('µmol Ester Cleaved'!BF21/200)*10^3</f>
        <v>0.41652266219018469</v>
      </c>
      <c r="BG22" s="9">
        <f>('µmol Ester Cleaved'!BG21/200)*10^3</f>
        <v>0.41593978692823358</v>
      </c>
      <c r="BH22" s="9">
        <f>('µmol Ester Cleaved'!BH21/200)*10^3</f>
        <v>0.41745526260930627</v>
      </c>
      <c r="BI22" s="9">
        <f>('µmol Ester Cleaved'!BI21/200)*10^3</f>
        <v>0.41669752476877014</v>
      </c>
      <c r="BJ22" s="9">
        <f>('µmol Ester Cleaved'!BJ21/200)*10^3</f>
        <v>0.41669752476876987</v>
      </c>
      <c r="BK22" s="9">
        <f>('µmol Ester Cleaved'!BK21/200)*10^3</f>
        <v>0.4172221125045259</v>
      </c>
      <c r="BL22" s="9">
        <f>('µmol Ester Cleaved'!BL21/200)*10^3</f>
        <v>0.41797985034506213</v>
      </c>
      <c r="BM22" s="9">
        <f>('µmol Ester Cleaved'!BM21/200)*10^3</f>
        <v>0.4182130004498425</v>
      </c>
      <c r="BN22" s="9">
        <f>('µmol Ester Cleaved'!BN21/200)*10^3</f>
        <v>0.41897073829037873</v>
      </c>
      <c r="BO22" s="9">
        <f>('µmol Ester Cleaved'!BO21/200)*10^3</f>
        <v>0.4187958757117935</v>
      </c>
      <c r="BP22" s="9">
        <f>('µmol Ester Cleaved'!BP21/200)*10^3</f>
        <v>0.41879587571179339</v>
      </c>
      <c r="BQ22" s="9">
        <f>('µmol Ester Cleaved'!BQ21/200)*10^3</f>
        <v>0.41949532602613471</v>
      </c>
      <c r="BR22" s="9">
        <f>('µmol Ester Cleaved'!BR21/200)*10^3</f>
        <v>0.42007820128808565</v>
      </c>
      <c r="BS22" s="9">
        <f>('µmol Ester Cleaved'!BS21/200)*10^3</f>
        <v>0.42066107655003665</v>
      </c>
      <c r="BT22" s="9">
        <f>('µmol Ester Cleaved'!BT21/200)*10^3</f>
        <v>0.41914560086896413</v>
      </c>
      <c r="BU22" s="9">
        <f>('µmol Ester Cleaved'!BU21/200)*10^3</f>
        <v>0.42048621397145136</v>
      </c>
      <c r="BV22" s="9">
        <f>('µmol Ester Cleaved'!BV21/200)*10^3</f>
        <v>0.42048621397145136</v>
      </c>
      <c r="BW22" s="9">
        <f>('µmol Ester Cleaved'!BW21/200)*10^3</f>
        <v>0.42083593912862194</v>
      </c>
      <c r="BX22" s="9">
        <f>('µmol Ester Cleaved'!BX21/200)*10^3</f>
        <v>0.42025306386667083</v>
      </c>
      <c r="BY22" s="9">
        <f>('µmol Ester Cleaved'!BY21/200)*10^3</f>
        <v>0.42153538944296309</v>
      </c>
      <c r="BZ22" s="9">
        <f>('µmol Ester Cleaved'!BZ21/200)*10^3</f>
        <v>0.42351716533359646</v>
      </c>
      <c r="CA22" s="9">
        <f>('µmol Ester Cleaved'!CA21/200)*10^3</f>
        <v>0.42410004059554746</v>
      </c>
      <c r="CB22" s="9">
        <f>('µmol Ester Cleaved'!CB21/200)*10^3</f>
        <v>0.42444976575271803</v>
      </c>
      <c r="CC22" s="9">
        <f>('µmol Ester Cleaved'!CC21/200)*10^3</f>
        <v>0.42386689049076709</v>
      </c>
      <c r="CD22" s="9">
        <f>('µmol Ester Cleaved'!CD21/200)*10^3</f>
        <v>0.42328401522881609</v>
      </c>
      <c r="CE22" s="9">
        <f>('µmol Ester Cleaved'!CE21/200)*10^3</f>
        <v>0.42293429007164551</v>
      </c>
      <c r="CF22" s="9">
        <f>('µmol Ester Cleaved'!CF21/200)*10^3</f>
        <v>0.42287600254545038</v>
      </c>
      <c r="CG22" s="9">
        <f>('µmol Ester Cleaved'!CG21/200)*10^3</f>
        <v>0.42270113996686504</v>
      </c>
      <c r="CH22" s="9">
        <f>('µmol Ester Cleaved'!CH21/200)*10^3</f>
        <v>0.42287600254545038</v>
      </c>
      <c r="CI22" s="9">
        <f>('µmol Ester Cleaved'!CI21/200)*10^3</f>
        <v>0.4213605268643778</v>
      </c>
      <c r="CJ22" s="9">
        <f>('µmol Ester Cleaved'!CJ21/200)*10^3</f>
        <v>0.42112737675959749</v>
      </c>
      <c r="CK22" s="9">
        <f>('µmol Ester Cleaved'!CK21/200)*10^3</f>
        <v>0.42205997717871929</v>
      </c>
      <c r="CL22" s="9">
        <f>('µmol Ester Cleaved'!CL21/200)*10^3</f>
        <v>0.42205997717871929</v>
      </c>
      <c r="CM22" s="9">
        <f>('µmol Ester Cleaved'!CM21/200)*10^3</f>
        <v>0.42299257759784081</v>
      </c>
      <c r="CN22" s="9">
        <f>('µmol Ester Cleaved'!CN21/200)*10^3</f>
        <v>0.42188511460013384</v>
      </c>
      <c r="CO22" s="9">
        <f>('µmol Ester Cleaved'!CO21/200)*10^3</f>
        <v>0.42188511460013384</v>
      </c>
      <c r="CP22" s="9">
        <f>('µmol Ester Cleaved'!CP21/200)*10^3</f>
        <v>0.42240970233588987</v>
      </c>
      <c r="CQ22" s="9">
        <f>('µmol Ester Cleaved'!CQ21/200)*10^3</f>
        <v>0.42380860296457229</v>
      </c>
      <c r="CR22" s="9">
        <f>('µmol Ester Cleaved'!CR21/200)*10^3</f>
        <v>0.42299257759784081</v>
      </c>
      <c r="CS22" s="9">
        <f>('µmol Ester Cleaved'!CS21/200)*10^3</f>
        <v>0.42299257759784081</v>
      </c>
      <c r="CT22" s="9">
        <f>('µmol Ester Cleaved'!CT21/200)*10^3</f>
        <v>0.42427490317413297</v>
      </c>
      <c r="CU22" s="9">
        <f>('µmol Ester Cleaved'!CU21/200)*10^3</f>
        <v>0.4237503154383771</v>
      </c>
    </row>
    <row r="23" spans="1:100" x14ac:dyDescent="0.25">
      <c r="C23" s="9"/>
    </row>
    <row r="24" spans="1:100" x14ac:dyDescent="0.25">
      <c r="B24" s="13"/>
    </row>
    <row r="25" spans="1:100" x14ac:dyDescent="0.25">
      <c r="B25" s="20" t="s">
        <v>17</v>
      </c>
    </row>
    <row r="26" spans="1:100" x14ac:dyDescent="0.25">
      <c r="B26" t="s">
        <v>4</v>
      </c>
      <c r="C26" s="9">
        <v>0</v>
      </c>
      <c r="D26" s="9">
        <v>14.999833333333333</v>
      </c>
      <c r="E26" s="9">
        <v>29.999833333333335</v>
      </c>
      <c r="F26" s="9">
        <v>44.999833333333328</v>
      </c>
      <c r="G26" s="9">
        <v>59.999833333333328</v>
      </c>
      <c r="H26" s="9">
        <v>74.999833333333328</v>
      </c>
      <c r="I26" s="9">
        <v>89.999833333333328</v>
      </c>
      <c r="J26" s="9">
        <v>104.99983333333333</v>
      </c>
      <c r="K26" s="9">
        <v>119.99983333333333</v>
      </c>
      <c r="L26" s="9">
        <v>134.99983333333333</v>
      </c>
      <c r="M26" s="9">
        <v>149.99983333333333</v>
      </c>
      <c r="N26" s="9">
        <v>164.99983333333333</v>
      </c>
      <c r="O26" s="9">
        <v>179.99983333333333</v>
      </c>
      <c r="P26" s="9">
        <v>194.99983333333333</v>
      </c>
      <c r="Q26" s="9">
        <v>209.99983333333333</v>
      </c>
      <c r="R26" s="9">
        <v>224.99983333333333</v>
      </c>
      <c r="S26" s="9">
        <v>239.99983333333333</v>
      </c>
      <c r="T26" s="9">
        <v>254.99983333333333</v>
      </c>
      <c r="U26" s="9">
        <v>269.99983333333336</v>
      </c>
      <c r="V26" s="9">
        <v>284.99983333333336</v>
      </c>
      <c r="W26" s="9">
        <v>299.99983333333336</v>
      </c>
      <c r="X26" s="9">
        <v>314.99983333333336</v>
      </c>
      <c r="Y26" s="9">
        <v>329.99983333333336</v>
      </c>
      <c r="Z26" s="9">
        <v>344.99983333333336</v>
      </c>
      <c r="AA26" s="9">
        <v>359.99983333333336</v>
      </c>
      <c r="AB26" s="9">
        <v>374.99983333333336</v>
      </c>
      <c r="AC26" s="9">
        <v>389.99983333333336</v>
      </c>
      <c r="AD26" s="9">
        <v>404.99983333333336</v>
      </c>
      <c r="AE26" s="9">
        <v>419.99983333333336</v>
      </c>
      <c r="AF26" s="9">
        <v>434.99983333333336</v>
      </c>
      <c r="AG26" s="9">
        <v>449.99983333333336</v>
      </c>
      <c r="AH26" s="9">
        <v>464.99983333333336</v>
      </c>
      <c r="AI26" s="9">
        <v>479.99983333333336</v>
      </c>
      <c r="AJ26" s="9">
        <v>494.99983333333336</v>
      </c>
      <c r="AK26" s="9">
        <v>509.99983333333336</v>
      </c>
      <c r="AL26" s="9">
        <v>524.99983333333341</v>
      </c>
      <c r="AM26" s="9">
        <v>539.99983333333341</v>
      </c>
      <c r="AN26" s="9">
        <v>554.9998333333333</v>
      </c>
      <c r="AO26" s="9">
        <v>569.9998333333333</v>
      </c>
      <c r="AP26" s="9">
        <v>584.9998333333333</v>
      </c>
      <c r="AQ26" s="9">
        <v>599.9998333333333</v>
      </c>
      <c r="AR26" s="9">
        <v>614.9998333333333</v>
      </c>
      <c r="AS26" s="9">
        <v>629.9998333333333</v>
      </c>
      <c r="AT26" s="9">
        <v>644.9998333333333</v>
      </c>
      <c r="AU26" s="9">
        <v>659.9998333333333</v>
      </c>
      <c r="AV26" s="9">
        <v>674.9998333333333</v>
      </c>
      <c r="AW26" s="9">
        <v>689.9998333333333</v>
      </c>
      <c r="AX26" s="9">
        <v>704.9998333333333</v>
      </c>
      <c r="AY26" s="9">
        <v>719.9998333333333</v>
      </c>
      <c r="AZ26" s="9">
        <v>734.9998333333333</v>
      </c>
      <c r="BA26" s="9">
        <v>749.9998333333333</v>
      </c>
      <c r="BB26" s="9">
        <v>764.9998333333333</v>
      </c>
      <c r="BC26" s="9">
        <v>779.9998333333333</v>
      </c>
      <c r="BD26" s="9">
        <v>795</v>
      </c>
      <c r="BE26" s="9">
        <v>809.9998333333333</v>
      </c>
      <c r="BF26" s="9">
        <v>825</v>
      </c>
      <c r="BG26" s="9">
        <v>839.9998333333333</v>
      </c>
      <c r="BH26" s="9">
        <v>854.9998333333333</v>
      </c>
      <c r="BI26" s="9">
        <v>869.9998333333333</v>
      </c>
      <c r="BJ26" s="9">
        <v>884.9998333333333</v>
      </c>
      <c r="BK26" s="9">
        <v>899.9998333333333</v>
      </c>
      <c r="BL26" s="9">
        <v>914.9998333333333</v>
      </c>
      <c r="BM26" s="9">
        <v>929.9998333333333</v>
      </c>
      <c r="BN26" s="9">
        <v>944.9998333333333</v>
      </c>
      <c r="BO26" s="9">
        <v>959.9998333333333</v>
      </c>
      <c r="BP26" s="9">
        <v>974.9998333333333</v>
      </c>
      <c r="BQ26" s="9">
        <v>990</v>
      </c>
      <c r="BR26" s="9">
        <v>1004.9998333333333</v>
      </c>
      <c r="BS26" s="9">
        <v>1019.9998333333333</v>
      </c>
      <c r="BT26" s="9">
        <v>1034.9998333333333</v>
      </c>
      <c r="BU26" s="9">
        <v>1049.9998333333333</v>
      </c>
      <c r="BV26" s="9">
        <v>1064.9998333333333</v>
      </c>
      <c r="BW26" s="9">
        <v>1080</v>
      </c>
      <c r="BX26" s="9">
        <v>1094.9998333333335</v>
      </c>
      <c r="BY26" s="9">
        <v>1109.9998333333335</v>
      </c>
      <c r="BZ26" s="9">
        <v>1124.9998333333335</v>
      </c>
      <c r="CA26" s="9">
        <v>1139.9998333333335</v>
      </c>
      <c r="CB26" s="9">
        <v>1154.9998333333335</v>
      </c>
      <c r="CC26" s="9">
        <v>1169.9998333333335</v>
      </c>
      <c r="CD26" s="9">
        <v>1184.9998333333335</v>
      </c>
      <c r="CE26" s="9">
        <v>1199.9998333333335</v>
      </c>
      <c r="CF26" s="9">
        <v>1214.9998333333335</v>
      </c>
      <c r="CG26" s="9">
        <v>1229.9998333333335</v>
      </c>
      <c r="CH26" s="9">
        <v>1244.9998333333335</v>
      </c>
      <c r="CI26" s="9">
        <v>1259.9998333333335</v>
      </c>
      <c r="CJ26" s="9">
        <v>1274.9998333333335</v>
      </c>
      <c r="CK26" s="9">
        <v>1289.9998333333335</v>
      </c>
      <c r="CL26" s="9">
        <v>1304.9998333333335</v>
      </c>
      <c r="CM26" s="9">
        <v>1319.9998333333335</v>
      </c>
      <c r="CN26" s="9">
        <v>1334.9998333333335</v>
      </c>
      <c r="CO26" s="9">
        <v>1349.9998333333335</v>
      </c>
      <c r="CP26" s="9">
        <v>1364.9998333333335</v>
      </c>
      <c r="CQ26" s="9">
        <v>1379.9998333333335</v>
      </c>
      <c r="CR26" s="9">
        <v>1394.9998333333335</v>
      </c>
      <c r="CS26" s="9">
        <v>1409.9998333333335</v>
      </c>
      <c r="CT26" s="9">
        <v>1424.9998333333335</v>
      </c>
      <c r="CU26" s="9">
        <v>1439.9998333333335</v>
      </c>
      <c r="CV26">
        <v>0</v>
      </c>
    </row>
    <row r="27" spans="1:100" x14ac:dyDescent="0.25">
      <c r="A27">
        <v>1</v>
      </c>
      <c r="B27" s="13" t="s">
        <v>10</v>
      </c>
      <c r="C27" s="9">
        <f>AVERAGE(C17,C5)</f>
        <v>0</v>
      </c>
      <c r="D27" s="9">
        <f t="shared" ref="D27:BO28" si="2">AVERAGE(D17,D5)</f>
        <v>0.50418710158761493</v>
      </c>
      <c r="E27" s="9">
        <f t="shared" si="2"/>
        <v>1.0819039174703486</v>
      </c>
      <c r="F27" s="9">
        <f t="shared" si="2"/>
        <v>1.2836079018684927</v>
      </c>
      <c r="G27" s="9">
        <f t="shared" si="2"/>
        <v>1.3564381658492697</v>
      </c>
      <c r="H27" s="9">
        <f t="shared" si="2"/>
        <v>1.3938296139034263</v>
      </c>
      <c r="I27" s="9">
        <f t="shared" si="2"/>
        <v>1.4114033030512494</v>
      </c>
      <c r="J27" s="9">
        <f t="shared" si="2"/>
        <v>1.4276363790965845</v>
      </c>
      <c r="K27" s="9">
        <f t="shared" si="2"/>
        <v>1.4439568864312122</v>
      </c>
      <c r="L27" s="9">
        <f t="shared" si="2"/>
        <v>1.4556435354333299</v>
      </c>
      <c r="M27" s="9">
        <f t="shared" si="2"/>
        <v>1.4656981337019848</v>
      </c>
      <c r="N27" s="9">
        <f t="shared" si="2"/>
        <v>1.4786088207541992</v>
      </c>
      <c r="O27" s="9">
        <f t="shared" si="2"/>
        <v>1.4856616114238061</v>
      </c>
      <c r="P27" s="9">
        <f t="shared" si="2"/>
        <v>1.4971151103211435</v>
      </c>
      <c r="Q27" s="9">
        <f t="shared" si="2"/>
        <v>1.5067034083802375</v>
      </c>
      <c r="R27" s="9">
        <f t="shared" si="2"/>
        <v>1.5156505436511853</v>
      </c>
      <c r="S27" s="9">
        <f t="shared" si="2"/>
        <v>1.5249765478424013</v>
      </c>
      <c r="T27" s="9">
        <f t="shared" si="2"/>
        <v>1.5336031017192764</v>
      </c>
      <c r="U27" s="9">
        <f t="shared" si="2"/>
        <v>1.542550236990224</v>
      </c>
      <c r="V27" s="9">
        <f t="shared" si="2"/>
        <v>1.551293365919489</v>
      </c>
      <c r="W27" s="9">
        <f t="shared" si="2"/>
        <v>1.5589581756141451</v>
      </c>
      <c r="X27" s="9">
        <f t="shared" si="2"/>
        <v>1.5673224356231417</v>
      </c>
      <c r="Y27" s="9">
        <f t="shared" si="2"/>
        <v>1.5754535455273582</v>
      </c>
      <c r="Z27" s="9">
        <f t="shared" si="2"/>
        <v>1.5822731860921846</v>
      </c>
      <c r="AA27" s="9">
        <f t="shared" si="2"/>
        <v>1.589646558155865</v>
      </c>
      <c r="AB27" s="9">
        <f t="shared" si="2"/>
        <v>1.5964661987206918</v>
      </c>
      <c r="AC27" s="9">
        <f t="shared" si="2"/>
        <v>1.6037229957319814</v>
      </c>
      <c r="AD27" s="9">
        <f t="shared" si="2"/>
        <v>1.6104260612444183</v>
      </c>
      <c r="AE27" s="9">
        <f t="shared" si="2"/>
        <v>1.6172457018092448</v>
      </c>
      <c r="AF27" s="9">
        <f t="shared" si="2"/>
        <v>1.623045310665657</v>
      </c>
      <c r="AG27" s="9">
        <f t="shared" si="2"/>
        <v>1.6293695072578256</v>
      </c>
      <c r="AH27" s="9">
        <f t="shared" si="2"/>
        <v>1.6353731224559209</v>
      </c>
      <c r="AI27" s="9">
        <f t="shared" si="2"/>
        <v>1.6414058814171137</v>
      </c>
      <c r="AJ27" s="9">
        <f t="shared" si="2"/>
        <v>1.6463603211436975</v>
      </c>
      <c r="AK27" s="9">
        <f t="shared" si="2"/>
        <v>1.6518102048429388</v>
      </c>
      <c r="AL27" s="9">
        <f t="shared" si="2"/>
        <v>1.6572309447790832</v>
      </c>
      <c r="AM27" s="9">
        <f t="shared" si="2"/>
        <v>1.6624768221366422</v>
      </c>
      <c r="AN27" s="9">
        <f t="shared" si="2"/>
        <v>1.667343830573933</v>
      </c>
      <c r="AO27" s="9">
        <f t="shared" si="2"/>
        <v>1.6723565578267121</v>
      </c>
      <c r="AP27" s="9">
        <f t="shared" si="2"/>
        <v>1.6766406910020515</v>
      </c>
      <c r="AQ27" s="9">
        <f t="shared" si="2"/>
        <v>1.6807208178357089</v>
      </c>
      <c r="AR27" s="9">
        <f t="shared" si="2"/>
        <v>1.6852672448789265</v>
      </c>
      <c r="AS27" s="9">
        <f t="shared" si="2"/>
        <v>1.6896679531066567</v>
      </c>
      <c r="AT27" s="9">
        <f t="shared" si="2"/>
        <v>1.6936023611248257</v>
      </c>
      <c r="AU27" s="9">
        <f t="shared" si="2"/>
        <v>1.6981779319311414</v>
      </c>
      <c r="AV27" s="9">
        <f t="shared" si="2"/>
        <v>1.7018500460814323</v>
      </c>
      <c r="AW27" s="9">
        <f t="shared" si="2"/>
        <v>1.7055513039948214</v>
      </c>
      <c r="AX27" s="9">
        <f t="shared" si="2"/>
        <v>1.7089611242772347</v>
      </c>
      <c r="AY27" s="9">
        <f t="shared" si="2"/>
        <v>1.7128081010061114</v>
      </c>
      <c r="AZ27" s="9">
        <f t="shared" si="2"/>
        <v>1.7160139149468416</v>
      </c>
      <c r="BA27" s="9">
        <f t="shared" si="2"/>
        <v>1.7201814730697915</v>
      </c>
      <c r="BB27" s="9">
        <f t="shared" si="2"/>
        <v>1.7227169804592783</v>
      </c>
      <c r="BC27" s="9">
        <f t="shared" si="2"/>
        <v>1.7257479318214233</v>
      </c>
      <c r="BD27" s="9">
        <f t="shared" si="2"/>
        <v>1.7290994645776414</v>
      </c>
      <c r="BE27" s="9">
        <f t="shared" si="2"/>
        <v>1.7321012721766893</v>
      </c>
      <c r="BF27" s="9">
        <f t="shared" si="2"/>
        <v>1.7348116421447615</v>
      </c>
      <c r="BG27" s="9">
        <f t="shared" si="2"/>
        <v>1.7380174560854922</v>
      </c>
      <c r="BH27" s="9">
        <f t="shared" si="2"/>
        <v>1.7408152573428568</v>
      </c>
      <c r="BI27" s="9">
        <f t="shared" si="2"/>
        <v>1.7436422023633193</v>
      </c>
      <c r="BJ27" s="9">
        <f t="shared" si="2"/>
        <v>1.7453908281491719</v>
      </c>
      <c r="BK27" s="9">
        <f t="shared" si="2"/>
        <v>1.7474017478029029</v>
      </c>
      <c r="BL27" s="9">
        <f t="shared" si="2"/>
        <v>1.7492378048780486</v>
      </c>
      <c r="BM27" s="9">
        <f t="shared" si="2"/>
        <v>1.7511030057162915</v>
      </c>
      <c r="BN27" s="9">
        <f t="shared" si="2"/>
        <v>1.7532305004224129</v>
      </c>
      <c r="BO27" s="9">
        <f t="shared" si="2"/>
        <v>1.7543088196570222</v>
      </c>
      <c r="BP27" s="9">
        <f t="shared" ref="BP27:CU31" si="3">AVERAGE(BP17,BP5)</f>
        <v>1.756348883073851</v>
      </c>
      <c r="BQ27" s="9">
        <f t="shared" si="3"/>
        <v>1.7578643587549236</v>
      </c>
      <c r="BR27" s="9">
        <f t="shared" si="3"/>
        <v>1.7590301092788256</v>
      </c>
      <c r="BS27" s="9">
        <f t="shared" si="3"/>
        <v>1.7607787350646786</v>
      </c>
      <c r="BT27" s="9">
        <f t="shared" si="3"/>
        <v>1.7620610606409706</v>
      </c>
      <c r="BU27" s="9">
        <f t="shared" si="3"/>
        <v>1.7638971177161165</v>
      </c>
      <c r="BV27" s="9">
        <f t="shared" si="3"/>
        <v>1.7650628682400185</v>
      </c>
      <c r="BW27" s="9">
        <f t="shared" si="3"/>
        <v>1.7672777942354321</v>
      </c>
      <c r="BX27" s="9">
        <f t="shared" si="3"/>
        <v>1.7678606694973835</v>
      </c>
      <c r="BY27" s="9">
        <f t="shared" si="3"/>
        <v>1.7696675828094315</v>
      </c>
      <c r="BZ27" s="9">
        <f t="shared" si="3"/>
        <v>1.7715327836476749</v>
      </c>
      <c r="CA27" s="9">
        <f t="shared" si="3"/>
        <v>1.7735728470645029</v>
      </c>
      <c r="CB27" s="9">
        <f t="shared" si="3"/>
        <v>1.7752048977979658</v>
      </c>
      <c r="CC27" s="9">
        <f t="shared" si="3"/>
        <v>1.7766620859528435</v>
      </c>
      <c r="CD27" s="9">
        <f t="shared" si="3"/>
        <v>1.7772449612147945</v>
      </c>
      <c r="CE27" s="9">
        <f t="shared" si="3"/>
        <v>1.7785272867910866</v>
      </c>
      <c r="CF27" s="9">
        <f t="shared" si="3"/>
        <v>1.7802467688138419</v>
      </c>
      <c r="CG27" s="9">
        <f t="shared" si="3"/>
        <v>1.781033650417476</v>
      </c>
      <c r="CH27" s="9">
        <f t="shared" si="3"/>
        <v>1.7819953945996954</v>
      </c>
      <c r="CI27" s="9">
        <f t="shared" si="3"/>
        <v>1.7832777201759875</v>
      </c>
      <c r="CJ27" s="9">
        <f t="shared" si="3"/>
        <v>1.7840354580165236</v>
      </c>
      <c r="CK27" s="9">
        <f t="shared" si="3"/>
        <v>1.7850846334880353</v>
      </c>
      <c r="CL27" s="9">
        <f t="shared" si="3"/>
        <v>1.7865418216429125</v>
      </c>
      <c r="CM27" s="9">
        <f t="shared" si="3"/>
        <v>1.7878824347453999</v>
      </c>
      <c r="CN27" s="9">
        <f t="shared" si="3"/>
        <v>1.7884944537704484</v>
      </c>
      <c r="CO27" s="9">
        <f t="shared" si="3"/>
        <v>1.7896602042943506</v>
      </c>
      <c r="CP27" s="9">
        <f t="shared" si="3"/>
        <v>1.79050537342418</v>
      </c>
      <c r="CQ27" s="9">
        <f t="shared" si="3"/>
        <v>1.791496261369496</v>
      </c>
      <c r="CR27" s="9">
        <f t="shared" si="3"/>
        <v>1.7919625615790571</v>
      </c>
      <c r="CS27" s="9">
        <f t="shared" si="3"/>
        <v>1.7934197497339344</v>
      </c>
      <c r="CT27" s="9">
        <f t="shared" si="3"/>
        <v>1.7943523501530563</v>
      </c>
      <c r="CU27" s="9">
        <f t="shared" si="3"/>
        <v>1.794672931547129</v>
      </c>
    </row>
    <row r="28" spans="1:100" x14ac:dyDescent="0.25">
      <c r="A28">
        <v>2</v>
      </c>
      <c r="B28" s="13" t="s">
        <v>9</v>
      </c>
      <c r="C28" s="9">
        <f t="shared" ref="C28:R32" si="4">AVERAGE(C18,C6)</f>
        <v>0</v>
      </c>
      <c r="D28" s="9">
        <f t="shared" si="4"/>
        <v>0.9870992561140185</v>
      </c>
      <c r="E28" s="9">
        <f t="shared" si="4"/>
        <v>1.3546895400634167</v>
      </c>
      <c r="F28" s="9">
        <f t="shared" si="4"/>
        <v>1.4144633981764918</v>
      </c>
      <c r="G28" s="9">
        <f t="shared" si="4"/>
        <v>1.4424122669870425</v>
      </c>
      <c r="H28" s="9">
        <f t="shared" si="4"/>
        <v>1.4465798251099917</v>
      </c>
      <c r="I28" s="9">
        <f t="shared" si="4"/>
        <v>1.4437528800895296</v>
      </c>
      <c r="J28" s="9">
        <f t="shared" si="4"/>
        <v>1.4384195714426782</v>
      </c>
      <c r="K28" s="9">
        <f t="shared" si="4"/>
        <v>1.4299678801443885</v>
      </c>
      <c r="L28" s="9">
        <f t="shared" si="4"/>
        <v>1.4250425841809025</v>
      </c>
      <c r="M28" s="9">
        <f t="shared" si="4"/>
        <v>1.4181937998529781</v>
      </c>
      <c r="N28" s="9">
        <f t="shared" si="4"/>
        <v>1.4112867279988588</v>
      </c>
      <c r="O28" s="9">
        <f t="shared" si="4"/>
        <v>1.40318476185774</v>
      </c>
      <c r="P28" s="9">
        <f t="shared" si="4"/>
        <v>1.3980263157894737</v>
      </c>
      <c r="Q28" s="9">
        <f t="shared" si="4"/>
        <v>1.3933341699307684</v>
      </c>
      <c r="R28" s="9">
        <f t="shared" si="4"/>
        <v>1.3897494870697695</v>
      </c>
      <c r="S28" s="9">
        <f t="shared" si="2"/>
        <v>1.3859607978670878</v>
      </c>
      <c r="T28" s="9">
        <f t="shared" si="2"/>
        <v>1.3826384088739672</v>
      </c>
      <c r="U28" s="9">
        <f t="shared" si="2"/>
        <v>1.3813852270607727</v>
      </c>
      <c r="V28" s="9">
        <f t="shared" si="2"/>
        <v>1.3793451636439442</v>
      </c>
      <c r="W28" s="9">
        <f t="shared" si="2"/>
        <v>1.3768096562544574</v>
      </c>
      <c r="X28" s="9">
        <f t="shared" si="2"/>
        <v>1.3767222249651647</v>
      </c>
      <c r="Y28" s="9">
        <f t="shared" si="2"/>
        <v>1.3758187683091405</v>
      </c>
      <c r="Z28" s="9">
        <f t="shared" si="2"/>
        <v>1.3759353433615309</v>
      </c>
      <c r="AA28" s="9">
        <f t="shared" si="2"/>
        <v>1.3748570241269213</v>
      </c>
      <c r="AB28" s="9">
        <f t="shared" si="2"/>
        <v>1.3749735991793117</v>
      </c>
      <c r="AC28" s="9">
        <f t="shared" si="2"/>
        <v>1.375527330678165</v>
      </c>
      <c r="AD28" s="9">
        <f t="shared" si="2"/>
        <v>1.3758187683091405</v>
      </c>
      <c r="AE28" s="9">
        <f t="shared" si="2"/>
        <v>1.3750610304686042</v>
      </c>
      <c r="AF28" s="9">
        <f t="shared" si="2"/>
        <v>1.3756147619674577</v>
      </c>
      <c r="AG28" s="9">
        <f t="shared" si="2"/>
        <v>1.3755273306781652</v>
      </c>
      <c r="AH28" s="9">
        <f t="shared" si="2"/>
        <v>1.3745364427328486</v>
      </c>
      <c r="AI28" s="9">
        <f t="shared" si="2"/>
        <v>1.3744490114435557</v>
      </c>
      <c r="AJ28" s="9">
        <f t="shared" si="2"/>
        <v>1.37415757381258</v>
      </c>
      <c r="AK28" s="9">
        <f t="shared" si="2"/>
        <v>1.373195829630361</v>
      </c>
      <c r="AL28" s="9">
        <f t="shared" si="2"/>
        <v>1.3733706922089464</v>
      </c>
      <c r="AM28" s="9">
        <f t="shared" si="2"/>
        <v>1.3733706922089464</v>
      </c>
      <c r="AN28" s="9">
        <f t="shared" si="2"/>
        <v>1.3727003856577027</v>
      </c>
      <c r="AO28" s="9">
        <f t="shared" si="2"/>
        <v>1.3736329860768244</v>
      </c>
      <c r="AP28" s="9">
        <f t="shared" si="2"/>
        <v>1.3726712418946052</v>
      </c>
      <c r="AQ28" s="9">
        <f t="shared" si="2"/>
        <v>1.3717969290016785</v>
      </c>
      <c r="AR28" s="9">
        <f t="shared" si="2"/>
        <v>1.3716803539492886</v>
      </c>
      <c r="AS28" s="9">
        <f t="shared" si="2"/>
        <v>1.3717094977123865</v>
      </c>
      <c r="AT28" s="9">
        <f t="shared" si="2"/>
        <v>1.3715637788968982</v>
      </c>
      <c r="AU28" s="9">
        <f t="shared" si="2"/>
        <v>1.3717677852385814</v>
      </c>
      <c r="AV28" s="9">
        <f t="shared" si="2"/>
        <v>1.3716512101861911</v>
      </c>
      <c r="AW28" s="9">
        <f t="shared" si="2"/>
        <v>1.3709809036349472</v>
      </c>
      <c r="AX28" s="9">
        <f t="shared" si="2"/>
        <v>1.3711849099766305</v>
      </c>
      <c r="AY28" s="9">
        <f t="shared" si="2"/>
        <v>1.3712431975028254</v>
      </c>
      <c r="AZ28" s="9">
        <f t="shared" si="2"/>
        <v>1.3706603222408744</v>
      </c>
      <c r="BA28" s="9">
        <f t="shared" si="2"/>
        <v>1.3713306287921179</v>
      </c>
      <c r="BB28" s="9">
        <f t="shared" si="2"/>
        <v>1.3703688846098987</v>
      </c>
      <c r="BC28" s="9">
        <f t="shared" si="2"/>
        <v>1.3707768972932641</v>
      </c>
      <c r="BD28" s="9">
        <f t="shared" si="2"/>
        <v>1.3703397408468012</v>
      </c>
      <c r="BE28" s="9">
        <f t="shared" si="2"/>
        <v>1.3704271721360939</v>
      </c>
      <c r="BF28" s="9">
        <f t="shared" si="2"/>
        <v>1.3702231657944108</v>
      </c>
      <c r="BG28" s="9">
        <f t="shared" si="2"/>
        <v>1.3696402905324601</v>
      </c>
      <c r="BH28" s="9">
        <f t="shared" si="2"/>
        <v>1.3692322778490942</v>
      </c>
      <c r="BI28" s="9">
        <f t="shared" si="2"/>
        <v>1.3691448465598017</v>
      </c>
      <c r="BJ28" s="9">
        <f t="shared" si="2"/>
        <v>1.3682705336668752</v>
      </c>
      <c r="BK28" s="9">
        <f t="shared" si="2"/>
        <v>1.3694071404276797</v>
      </c>
      <c r="BL28" s="9">
        <f t="shared" si="2"/>
        <v>1.368911696455021</v>
      </c>
      <c r="BM28" s="9">
        <f t="shared" si="2"/>
        <v>1.3681539586144849</v>
      </c>
      <c r="BN28" s="9">
        <f t="shared" si="2"/>
        <v>1.3676585146418265</v>
      </c>
      <c r="BO28" s="9">
        <f t="shared" si="2"/>
        <v>1.3672796457215584</v>
      </c>
      <c r="BP28" s="9">
        <f t="shared" si="3"/>
        <v>1.3672796457215584</v>
      </c>
      <c r="BQ28" s="9">
        <f t="shared" si="3"/>
        <v>1.3667550579858028</v>
      </c>
      <c r="BR28" s="9">
        <f t="shared" si="3"/>
        <v>1.3664636203548268</v>
      </c>
      <c r="BS28" s="9">
        <f t="shared" si="3"/>
        <v>1.365880745092876</v>
      </c>
      <c r="BT28" s="9">
        <f t="shared" si="3"/>
        <v>1.365414444883315</v>
      </c>
      <c r="BU28" s="9">
        <f t="shared" si="3"/>
        <v>1.3649190009106567</v>
      </c>
      <c r="BV28" s="9">
        <f t="shared" si="3"/>
        <v>1.3637532503867549</v>
      </c>
      <c r="BW28" s="9">
        <f t="shared" si="3"/>
        <v>1.3642195505963159</v>
      </c>
      <c r="BX28" s="9">
        <f t="shared" si="3"/>
        <v>1.3633452377033892</v>
      </c>
      <c r="BY28" s="9">
        <f t="shared" si="3"/>
        <v>1.3631120875986087</v>
      </c>
      <c r="BZ28" s="9">
        <f t="shared" si="3"/>
        <v>1.3629372250200233</v>
      </c>
      <c r="CA28" s="9">
        <f t="shared" si="3"/>
        <v>1.3641029755439256</v>
      </c>
      <c r="CB28" s="9">
        <f t="shared" si="3"/>
        <v>1.3642778381225107</v>
      </c>
      <c r="CC28" s="9">
        <f t="shared" si="3"/>
        <v>1.3636949628605595</v>
      </c>
      <c r="CD28" s="9">
        <f t="shared" si="3"/>
        <v>1.363986400491535</v>
      </c>
      <c r="CE28" s="9">
        <f t="shared" si="3"/>
        <v>1.3635201002819741</v>
      </c>
      <c r="CF28" s="9">
        <f t="shared" si="3"/>
        <v>1.3646567070427791</v>
      </c>
      <c r="CG28" s="9">
        <f t="shared" si="3"/>
        <v>1.3639864004915352</v>
      </c>
      <c r="CH28" s="9">
        <f t="shared" si="3"/>
        <v>1.3646567070427789</v>
      </c>
      <c r="CI28" s="9">
        <f t="shared" si="3"/>
        <v>1.3638989692022427</v>
      </c>
      <c r="CJ28" s="9">
        <f t="shared" si="3"/>
        <v>1.3631995188879014</v>
      </c>
      <c r="CK28" s="9">
        <f t="shared" si="3"/>
        <v>1.3636658190974622</v>
      </c>
      <c r="CL28" s="9">
        <f t="shared" si="3"/>
        <v>1.3642486943594134</v>
      </c>
      <c r="CM28" s="9">
        <f t="shared" si="3"/>
        <v>1.364132119307023</v>
      </c>
      <c r="CN28" s="9">
        <f t="shared" si="3"/>
        <v>1.3635783878081693</v>
      </c>
      <c r="CO28" s="9">
        <f t="shared" si="3"/>
        <v>1.3638698254391453</v>
      </c>
      <c r="CP28" s="9">
        <f t="shared" si="3"/>
        <v>1.364132119307023</v>
      </c>
      <c r="CQ28" s="9">
        <f t="shared" si="3"/>
        <v>1.3645401319903887</v>
      </c>
      <c r="CR28" s="9">
        <f t="shared" si="3"/>
        <v>1.3638406816760473</v>
      </c>
      <c r="CS28" s="9">
        <f t="shared" si="3"/>
        <v>1.3635492440450718</v>
      </c>
      <c r="CT28" s="9">
        <f t="shared" si="3"/>
        <v>1.3650647197261443</v>
      </c>
      <c r="CU28" s="9">
        <f t="shared" si="3"/>
        <v>1.3636366753343645</v>
      </c>
    </row>
    <row r="29" spans="1:100" x14ac:dyDescent="0.25">
      <c r="A29">
        <v>10</v>
      </c>
      <c r="B29" s="13" t="s">
        <v>11</v>
      </c>
      <c r="C29" s="9">
        <f t="shared" si="4"/>
        <v>0</v>
      </c>
      <c r="D29" s="9">
        <f t="shared" ref="D29:BO32" si="5">AVERAGE(D19,D7)</f>
        <v>1.0660788541083792</v>
      </c>
      <c r="E29" s="9">
        <f t="shared" si="5"/>
        <v>1.5974570866660085</v>
      </c>
      <c r="F29" s="9">
        <f t="shared" si="5"/>
        <v>1.8049898236836617</v>
      </c>
      <c r="G29" s="9">
        <f t="shared" si="5"/>
        <v>1.8746142737237088</v>
      </c>
      <c r="H29" s="9">
        <f t="shared" si="5"/>
        <v>1.9533898653763866</v>
      </c>
      <c r="I29" s="9">
        <f t="shared" si="5"/>
        <v>1.9901984381685924</v>
      </c>
      <c r="J29" s="9">
        <f t="shared" si="5"/>
        <v>2.0192547699768495</v>
      </c>
      <c r="K29" s="9">
        <f t="shared" si="5"/>
        <v>2.0457755943956202</v>
      </c>
      <c r="L29" s="9">
        <f t="shared" si="5"/>
        <v>2.0697026238987086</v>
      </c>
      <c r="M29" s="9">
        <f t="shared" si="5"/>
        <v>2.0908318521444325</v>
      </c>
      <c r="N29" s="9">
        <f t="shared" si="5"/>
        <v>2.1089884165542059</v>
      </c>
      <c r="O29" s="9">
        <f t="shared" si="5"/>
        <v>2.1242014608911273</v>
      </c>
      <c r="P29" s="9">
        <f t="shared" si="5"/>
        <v>2.1376950232052927</v>
      </c>
      <c r="Q29" s="9">
        <f t="shared" si="5"/>
        <v>2.1507805728360925</v>
      </c>
      <c r="R29" s="9">
        <f t="shared" si="5"/>
        <v>2.160602020999967</v>
      </c>
      <c r="S29" s="9">
        <f t="shared" si="5"/>
        <v>2.1696365875602073</v>
      </c>
      <c r="T29" s="9">
        <f t="shared" si="5"/>
        <v>2.1782631414370828</v>
      </c>
      <c r="U29" s="9">
        <f t="shared" si="5"/>
        <v>2.1857530885531529</v>
      </c>
      <c r="V29" s="9">
        <f t="shared" si="5"/>
        <v>2.1918732788036381</v>
      </c>
      <c r="W29" s="9">
        <f t="shared" si="5"/>
        <v>2.1969151498195143</v>
      </c>
      <c r="X29" s="9">
        <f t="shared" si="5"/>
        <v>2.2020735958877804</v>
      </c>
      <c r="Y29" s="9">
        <f t="shared" si="5"/>
        <v>2.2067074542202914</v>
      </c>
      <c r="Z29" s="9">
        <f t="shared" si="5"/>
        <v>2.2100298432134124</v>
      </c>
      <c r="AA29" s="9">
        <f t="shared" si="5"/>
        <v>2.2144888389673367</v>
      </c>
      <c r="AB29" s="9">
        <f t="shared" si="5"/>
        <v>2.2169369150675315</v>
      </c>
      <c r="AC29" s="9">
        <f t="shared" si="5"/>
        <v>2.2201135852451643</v>
      </c>
      <c r="AD29" s="9">
        <f t="shared" si="5"/>
        <v>2.2230279615549193</v>
      </c>
      <c r="AE29" s="9">
        <f t="shared" si="5"/>
        <v>2.2243102871312113</v>
      </c>
      <c r="AF29" s="9">
        <f t="shared" si="5"/>
        <v>2.2269040820468931</v>
      </c>
      <c r="AG29" s="9">
        <f t="shared" si="5"/>
        <v>2.2285652765434536</v>
      </c>
      <c r="AH29" s="9">
        <f t="shared" si="5"/>
        <v>2.2304887649078919</v>
      </c>
      <c r="AI29" s="9">
        <f t="shared" si="5"/>
        <v>2.231567084142501</v>
      </c>
      <c r="AJ29" s="9">
        <f t="shared" si="5"/>
        <v>2.2324413970354278</v>
      </c>
      <c r="AK29" s="9">
        <f t="shared" si="5"/>
        <v>2.2335197162700369</v>
      </c>
      <c r="AL29" s="9">
        <f t="shared" si="5"/>
        <v>2.2351517670034999</v>
      </c>
      <c r="AM29" s="9">
        <f t="shared" si="5"/>
        <v>2.2360260798964262</v>
      </c>
      <c r="AN29" s="9">
        <f t="shared" si="5"/>
        <v>2.2371043991310353</v>
      </c>
      <c r="AO29" s="9">
        <f t="shared" si="5"/>
        <v>2.2380369995501579</v>
      </c>
      <c r="AP29" s="9">
        <f t="shared" si="5"/>
        <v>2.2385324435228156</v>
      </c>
      <c r="AQ29" s="9">
        <f t="shared" si="5"/>
        <v>2.2385324435228156</v>
      </c>
      <c r="AR29" s="9">
        <f t="shared" si="5"/>
        <v>2.2395816189943272</v>
      </c>
      <c r="AS29" s="9">
        <f t="shared" si="5"/>
        <v>2.2399022003884004</v>
      </c>
      <c r="AT29" s="9">
        <f t="shared" si="5"/>
        <v>2.2403393568348635</v>
      </c>
      <c r="AU29" s="9">
        <f t="shared" si="5"/>
        <v>2.2414176760694735</v>
      </c>
      <c r="AV29" s="9">
        <f t="shared" si="5"/>
        <v>2.2415925386480589</v>
      </c>
      <c r="AW29" s="9">
        <f t="shared" si="5"/>
        <v>2.242087982620717</v>
      </c>
      <c r="AX29" s="9">
        <f t="shared" si="5"/>
        <v>2.2428748642243512</v>
      </c>
      <c r="AY29" s="9">
        <f t="shared" si="5"/>
        <v>2.2432245893815215</v>
      </c>
      <c r="AZ29" s="9">
        <f t="shared" si="5"/>
        <v>2.2435160270124967</v>
      </c>
      <c r="BA29" s="9">
        <f t="shared" si="5"/>
        <v>2.2436034583017888</v>
      </c>
      <c r="BB29" s="9">
        <f t="shared" si="5"/>
        <v>2.2435160270124967</v>
      </c>
      <c r="BC29" s="9">
        <f t="shared" si="5"/>
        <v>2.2433411644339118</v>
      </c>
      <c r="BD29" s="9">
        <f t="shared" si="5"/>
        <v>2.2446526337733017</v>
      </c>
      <c r="BE29" s="9">
        <f t="shared" si="5"/>
        <v>2.2447400650625937</v>
      </c>
      <c r="BF29" s="9">
        <f t="shared" si="5"/>
        <v>2.2451189339828623</v>
      </c>
      <c r="BG29" s="9">
        <f t="shared" si="5"/>
        <v>2.2457018092448129</v>
      </c>
      <c r="BH29" s="9">
        <f t="shared" si="5"/>
        <v>2.2458766718233982</v>
      </c>
      <c r="BI29" s="9">
        <f t="shared" si="5"/>
        <v>2.2457892405341058</v>
      </c>
      <c r="BJ29" s="9">
        <f t="shared" si="5"/>
        <v>2.2460806781650811</v>
      </c>
      <c r="BK29" s="9">
        <f t="shared" si="5"/>
        <v>2.2463429720329593</v>
      </c>
      <c r="BL29" s="9">
        <f t="shared" si="5"/>
        <v>2.2470132785842027</v>
      </c>
      <c r="BM29" s="9">
        <f t="shared" si="5"/>
        <v>2.2468384160056178</v>
      </c>
      <c r="BN29" s="9">
        <f t="shared" si="5"/>
        <v>2.2469258472949099</v>
      </c>
      <c r="BO29" s="9">
        <f t="shared" si="5"/>
        <v>2.2474212912675688</v>
      </c>
      <c r="BP29" s="9">
        <f t="shared" si="3"/>
        <v>2.2474212912675688</v>
      </c>
      <c r="BQ29" s="9">
        <f t="shared" si="3"/>
        <v>2.2477710164247391</v>
      </c>
      <c r="BR29" s="9">
        <f t="shared" si="3"/>
        <v>2.2480624540557148</v>
      </c>
      <c r="BS29" s="9">
        <f t="shared" si="3"/>
        <v>2.2483538916866901</v>
      </c>
      <c r="BT29" s="9">
        <f t="shared" si="3"/>
        <v>2.2484704667390805</v>
      </c>
      <c r="BU29" s="9">
        <f t="shared" si="3"/>
        <v>2.2488493356593482</v>
      </c>
      <c r="BV29" s="9">
        <f t="shared" si="3"/>
        <v>2.2494322109212996</v>
      </c>
      <c r="BW29" s="9">
        <f t="shared" si="3"/>
        <v>2.249024198237934</v>
      </c>
      <c r="BX29" s="9">
        <f t="shared" si="3"/>
        <v>2.249607073499885</v>
      </c>
      <c r="BY29" s="9">
        <f t="shared" si="3"/>
        <v>2.2496653610260799</v>
      </c>
      <c r="BZ29" s="9">
        <f t="shared" si="3"/>
        <v>2.2500733737094456</v>
      </c>
      <c r="CA29" s="9">
        <f t="shared" si="3"/>
        <v>2.2509476866023719</v>
      </c>
      <c r="CB29" s="9">
        <f t="shared" si="3"/>
        <v>2.2511225491809572</v>
      </c>
      <c r="CC29" s="9">
        <f t="shared" si="3"/>
        <v>2.2511225491809572</v>
      </c>
      <c r="CD29" s="9">
        <f t="shared" si="3"/>
        <v>2.2511225491809572</v>
      </c>
      <c r="CE29" s="9">
        <f t="shared" si="3"/>
        <v>2.2512391242333472</v>
      </c>
      <c r="CF29" s="9">
        <f t="shared" si="3"/>
        <v>2.2517928557322007</v>
      </c>
      <c r="CG29" s="9">
        <f t="shared" si="3"/>
        <v>2.2514139868119329</v>
      </c>
      <c r="CH29" s="9">
        <f t="shared" si="3"/>
        <v>2.2520842933631764</v>
      </c>
      <c r="CI29" s="9">
        <f t="shared" si="3"/>
        <v>2.2519094307845915</v>
      </c>
      <c r="CJ29" s="9">
        <f t="shared" si="3"/>
        <v>2.2520842933631764</v>
      </c>
      <c r="CK29" s="9">
        <f t="shared" si="3"/>
        <v>2.2528420312037132</v>
      </c>
      <c r="CL29" s="9">
        <f t="shared" si="3"/>
        <v>2.2525505935727375</v>
      </c>
      <c r="CM29" s="9">
        <f t="shared" si="3"/>
        <v>2.2533083314132738</v>
      </c>
      <c r="CN29" s="9">
        <f t="shared" si="3"/>
        <v>2.2530460375453956</v>
      </c>
      <c r="CO29" s="9">
        <f t="shared" si="3"/>
        <v>2.253628912807347</v>
      </c>
      <c r="CP29" s="9">
        <f t="shared" si="3"/>
        <v>2.2538912066752248</v>
      </c>
      <c r="CQ29" s="9">
        <f t="shared" si="3"/>
        <v>2.2534249064656642</v>
      </c>
      <c r="CR29" s="9">
        <f t="shared" si="3"/>
        <v>2.2544740819371754</v>
      </c>
      <c r="CS29" s="9">
        <f t="shared" si="3"/>
        <v>2.2547655195681511</v>
      </c>
      <c r="CT29" s="9">
        <f t="shared" si="3"/>
        <v>2.2545323694633708</v>
      </c>
      <c r="CU29" s="9">
        <f t="shared" si="3"/>
        <v>2.254852950857444</v>
      </c>
    </row>
    <row r="30" spans="1:100" x14ac:dyDescent="0.25">
      <c r="A30">
        <v>11</v>
      </c>
      <c r="B30" s="13" t="s">
        <v>12</v>
      </c>
      <c r="C30" s="9">
        <f t="shared" si="4"/>
        <v>0</v>
      </c>
      <c r="D30" s="9">
        <f t="shared" si="5"/>
        <v>0.98739069374499411</v>
      </c>
      <c r="E30" s="9">
        <f t="shared" si="5"/>
        <v>1.4826306600616612</v>
      </c>
      <c r="F30" s="9">
        <f t="shared" si="5"/>
        <v>1.3742450051018729</v>
      </c>
      <c r="G30" s="9">
        <f t="shared" si="5"/>
        <v>1.3121396459409937</v>
      </c>
      <c r="H30" s="9">
        <f t="shared" si="5"/>
        <v>1.3122270772302864</v>
      </c>
      <c r="I30" s="9">
        <f t="shared" si="5"/>
        <v>1.3123145085195791</v>
      </c>
      <c r="J30" s="9">
        <f t="shared" si="5"/>
        <v>1.3177643922188211</v>
      </c>
      <c r="K30" s="9">
        <f t="shared" si="5"/>
        <v>1.3241760201002819</v>
      </c>
      <c r="L30" s="9">
        <f t="shared" si="5"/>
        <v>1.3309082293758161</v>
      </c>
      <c r="M30" s="9">
        <f t="shared" si="5"/>
        <v>1.3374655760727645</v>
      </c>
      <c r="N30" s="9">
        <f t="shared" si="5"/>
        <v>1.3448389481364447</v>
      </c>
      <c r="O30" s="9">
        <f t="shared" si="5"/>
        <v>1.3495602377582481</v>
      </c>
      <c r="P30" s="9">
        <f t="shared" si="5"/>
        <v>1.3548935464051</v>
      </c>
      <c r="Q30" s="9">
        <f t="shared" si="5"/>
        <v>1.3598188423685857</v>
      </c>
      <c r="R30" s="9">
        <f t="shared" si="5"/>
        <v>1.3635201002819746</v>
      </c>
      <c r="S30" s="9">
        <f t="shared" si="5"/>
        <v>1.3678916647466073</v>
      </c>
      <c r="T30" s="9">
        <f t="shared" si="5"/>
        <v>1.3733124046827512</v>
      </c>
      <c r="U30" s="9">
        <f t="shared" si="5"/>
        <v>1.3767222249651645</v>
      </c>
      <c r="V30" s="9">
        <f t="shared" si="5"/>
        <v>1.380510914167846</v>
      </c>
      <c r="W30" s="9">
        <f t="shared" si="5"/>
        <v>1.3852613475527469</v>
      </c>
      <c r="X30" s="9">
        <f t="shared" si="5"/>
        <v>1.390419793621013</v>
      </c>
      <c r="Y30" s="9">
        <f t="shared" si="5"/>
        <v>1.3935964637986462</v>
      </c>
      <c r="Z30" s="9">
        <f t="shared" si="5"/>
        <v>1.3969188527917664</v>
      </c>
      <c r="AA30" s="9">
        <f t="shared" si="5"/>
        <v>1.399629222759839</v>
      </c>
      <c r="AB30" s="9">
        <f t="shared" si="5"/>
        <v>1.401494423598082</v>
      </c>
      <c r="AC30" s="9">
        <f t="shared" si="5"/>
        <v>1.4043796561447399</v>
      </c>
      <c r="AD30" s="9">
        <f t="shared" si="5"/>
        <v>1.4067111571925432</v>
      </c>
      <c r="AE30" s="9">
        <f t="shared" si="5"/>
        <v>1.4091592332927378</v>
      </c>
      <c r="AF30" s="9">
        <f t="shared" si="5"/>
        <v>1.4111701529464686</v>
      </c>
      <c r="AG30" s="9">
        <f t="shared" si="5"/>
        <v>1.413997097966931</v>
      </c>
      <c r="AH30" s="9">
        <f t="shared" si="5"/>
        <v>1.4159205863313693</v>
      </c>
      <c r="AI30" s="9">
        <f t="shared" si="5"/>
        <v>1.4181646560898804</v>
      </c>
      <c r="AJ30" s="9">
        <f t="shared" si="5"/>
        <v>1.4202047195067093</v>
      </c>
      <c r="AK30" s="9">
        <f t="shared" si="5"/>
        <v>1.4221573516342452</v>
      </c>
      <c r="AL30" s="9">
        <f t="shared" si="5"/>
        <v>1.4240808399986835</v>
      </c>
      <c r="AM30" s="9">
        <f t="shared" si="5"/>
        <v>1.4255380281535608</v>
      </c>
      <c r="AN30" s="9">
        <f t="shared" si="5"/>
        <v>1.4277820979120723</v>
      </c>
      <c r="AO30" s="9">
        <f t="shared" si="5"/>
        <v>1.4290061359621693</v>
      </c>
      <c r="AP30" s="9">
        <f t="shared" si="5"/>
        <v>1.4303758928277546</v>
      </c>
      <c r="AQ30" s="9">
        <f t="shared" si="5"/>
        <v>1.4315416433516559</v>
      </c>
      <c r="AR30" s="9">
        <f t="shared" si="5"/>
        <v>1.432590818823168</v>
      </c>
      <c r="AS30" s="9">
        <f t="shared" si="5"/>
        <v>1.4332028378482162</v>
      </c>
      <c r="AT30" s="9">
        <f t="shared" si="5"/>
        <v>1.4339314319256553</v>
      </c>
      <c r="AU30" s="9">
        <f t="shared" si="5"/>
        <v>1.4347183135292889</v>
      </c>
      <c r="AV30" s="9">
        <f t="shared" si="5"/>
        <v>1.4354760513698253</v>
      </c>
      <c r="AW30" s="9">
        <f t="shared" si="5"/>
        <v>1.4362629329734591</v>
      </c>
      <c r="AX30" s="9">
        <f t="shared" si="5"/>
        <v>1.4478330069231866</v>
      </c>
      <c r="AY30" s="9">
        <f t="shared" si="5"/>
        <v>1.4493484826042593</v>
      </c>
      <c r="AZ30" s="9">
        <f t="shared" si="5"/>
        <v>1.4502227954971856</v>
      </c>
      <c r="BA30" s="9">
        <f t="shared" si="5"/>
        <v>1.4508931020484295</v>
      </c>
      <c r="BB30" s="9">
        <f t="shared" si="5"/>
        <v>1.4510971083901121</v>
      </c>
      <c r="BC30" s="9">
        <f t="shared" si="5"/>
        <v>1.4520879963354287</v>
      </c>
      <c r="BD30" s="9">
        <f t="shared" si="5"/>
        <v>1.4533994656748188</v>
      </c>
      <c r="BE30" s="9">
        <f t="shared" si="5"/>
        <v>1.4540697722260623</v>
      </c>
      <c r="BF30" s="9">
        <f t="shared" si="5"/>
        <v>1.4544486411463304</v>
      </c>
      <c r="BG30" s="9">
        <f t="shared" si="5"/>
        <v>1.4556143916702329</v>
      </c>
      <c r="BH30" s="9">
        <f t="shared" si="5"/>
        <v>1.4566635671417445</v>
      </c>
      <c r="BI30" s="9">
        <f t="shared" si="5"/>
        <v>1.4562846982214759</v>
      </c>
      <c r="BJ30" s="9">
        <f t="shared" si="5"/>
        <v>1.4580333240073291</v>
      </c>
      <c r="BK30" s="9">
        <f t="shared" si="5"/>
        <v>1.4582956178752069</v>
      </c>
      <c r="BL30" s="9">
        <f t="shared" si="5"/>
        <v>1.4586744867954753</v>
      </c>
      <c r="BM30" s="9">
        <f t="shared" si="5"/>
        <v>1.4596653747407919</v>
      </c>
      <c r="BN30" s="9">
        <f t="shared" si="5"/>
        <v>1.4600442436610601</v>
      </c>
      <c r="BO30" s="9">
        <f t="shared" si="5"/>
        <v>1.4611225628956697</v>
      </c>
      <c r="BP30" s="9">
        <f t="shared" si="3"/>
        <v>1.4605396876337184</v>
      </c>
      <c r="BQ30" s="9">
        <f t="shared" si="3"/>
        <v>1.4620551633147911</v>
      </c>
      <c r="BR30" s="9">
        <f t="shared" si="3"/>
        <v>1.4623466009457662</v>
      </c>
      <c r="BS30" s="9">
        <f t="shared" si="3"/>
        <v>1.4626380385767419</v>
      </c>
      <c r="BT30" s="9">
        <f t="shared" si="3"/>
        <v>1.4633374888910833</v>
      </c>
      <c r="BU30" s="9">
        <f t="shared" si="3"/>
        <v>1.4640077954423267</v>
      </c>
      <c r="BV30" s="9">
        <f t="shared" si="3"/>
        <v>1.4645906707042777</v>
      </c>
      <c r="BW30" s="9">
        <f t="shared" si="3"/>
        <v>1.4650569709138388</v>
      </c>
      <c r="BX30" s="9">
        <f t="shared" si="3"/>
        <v>1.4659312838067651</v>
      </c>
      <c r="BY30" s="9">
        <f t="shared" si="3"/>
        <v>1.4659895713329605</v>
      </c>
      <c r="BZ30" s="9">
        <f t="shared" si="3"/>
        <v>1.4672718969092524</v>
      </c>
      <c r="CA30" s="9">
        <f t="shared" si="3"/>
        <v>1.4684376474331544</v>
      </c>
      <c r="CB30" s="9">
        <f t="shared" si="3"/>
        <v>1.4689039476427153</v>
      </c>
      <c r="CC30" s="9">
        <f t="shared" si="3"/>
        <v>1.4691953852736908</v>
      </c>
      <c r="CD30" s="9">
        <f t="shared" si="3"/>
        <v>1.4683210723807643</v>
      </c>
      <c r="CE30" s="9">
        <f t="shared" si="3"/>
        <v>1.4693119603260811</v>
      </c>
      <c r="CF30" s="9">
        <f t="shared" si="3"/>
        <v>1.4695742541939589</v>
      </c>
      <c r="CG30" s="9">
        <f t="shared" si="3"/>
        <v>1.4697782605356415</v>
      </c>
      <c r="CH30" s="9">
        <f t="shared" si="3"/>
        <v>1.4707400047178607</v>
      </c>
      <c r="CI30" s="9">
        <f t="shared" si="3"/>
        <v>1.4708565797702511</v>
      </c>
      <c r="CJ30" s="9">
        <f t="shared" si="3"/>
        <v>1.4716143176107872</v>
      </c>
      <c r="CK30" s="9">
        <f t="shared" si="3"/>
        <v>1.4717891801893725</v>
      </c>
      <c r="CL30" s="9">
        <f t="shared" si="3"/>
        <v>1.4729549307132745</v>
      </c>
      <c r="CM30" s="9">
        <f t="shared" si="3"/>
        <v>1.4731297932918599</v>
      </c>
      <c r="CN30" s="9">
        <f t="shared" si="3"/>
        <v>1.4734503746859331</v>
      </c>
      <c r="CO30" s="9">
        <f t="shared" si="3"/>
        <v>1.4740332499478841</v>
      </c>
      <c r="CP30" s="9">
        <f t="shared" si="3"/>
        <v>1.4748784190777131</v>
      </c>
      <c r="CQ30" s="9">
        <f t="shared" si="3"/>
        <v>1.4749949941301033</v>
      </c>
      <c r="CR30" s="9">
        <f t="shared" si="3"/>
        <v>1.4757527319706396</v>
      </c>
      <c r="CS30" s="9">
        <f t="shared" si="3"/>
        <v>1.4760441696016149</v>
      </c>
      <c r="CT30" s="9">
        <f t="shared" si="3"/>
        <v>1.4775596452826876</v>
      </c>
      <c r="CU30" s="9">
        <f t="shared" si="3"/>
        <v>1.4775887890457851</v>
      </c>
    </row>
    <row r="31" spans="1:100" x14ac:dyDescent="0.25">
      <c r="B31" s="13" t="s">
        <v>13</v>
      </c>
      <c r="C31" s="9">
        <f t="shared" si="4"/>
        <v>0</v>
      </c>
      <c r="D31" s="9">
        <f t="shared" si="5"/>
        <v>-1.9413646089072598E-16</v>
      </c>
      <c r="E31" s="9">
        <f t="shared" si="5"/>
        <v>0.37837347629549145</v>
      </c>
      <c r="F31" s="9">
        <f t="shared" si="5"/>
        <v>0.5092581163665888</v>
      </c>
      <c r="G31" s="9">
        <f t="shared" si="5"/>
        <v>0.56023055802420374</v>
      </c>
      <c r="H31" s="9">
        <f t="shared" si="5"/>
        <v>0.57984431058885488</v>
      </c>
      <c r="I31" s="9">
        <f t="shared" si="5"/>
        <v>0.6006238136774078</v>
      </c>
      <c r="J31" s="9">
        <f t="shared" si="5"/>
        <v>0.61131957473420873</v>
      </c>
      <c r="K31" s="9">
        <f t="shared" si="5"/>
        <v>0.62093701655640032</v>
      </c>
      <c r="L31" s="9">
        <f t="shared" si="5"/>
        <v>0.63087503977266479</v>
      </c>
      <c r="M31" s="9">
        <f t="shared" si="5"/>
        <v>0.64005532514839314</v>
      </c>
      <c r="N31" s="9">
        <f t="shared" si="5"/>
        <v>0.6480115724740243</v>
      </c>
      <c r="O31" s="9">
        <f t="shared" si="5"/>
        <v>0.65535580077460687</v>
      </c>
      <c r="P31" s="9">
        <f t="shared" si="5"/>
        <v>0.65719185784975243</v>
      </c>
      <c r="Q31" s="9">
        <f t="shared" si="5"/>
        <v>0.66532296775396882</v>
      </c>
      <c r="R31" s="9">
        <f t="shared" si="5"/>
        <v>0.67223003960808825</v>
      </c>
      <c r="S31" s="9">
        <f t="shared" si="5"/>
        <v>0.67922454275150024</v>
      </c>
      <c r="T31" s="9">
        <f t="shared" si="5"/>
        <v>0.68522815794959557</v>
      </c>
      <c r="U31" s="9">
        <f t="shared" si="5"/>
        <v>0.69213522980371489</v>
      </c>
      <c r="V31" s="9">
        <f t="shared" si="5"/>
        <v>0.69738110716127411</v>
      </c>
      <c r="W31" s="9">
        <f t="shared" si="5"/>
        <v>0.70417160396300305</v>
      </c>
      <c r="X31" s="9">
        <f t="shared" si="5"/>
        <v>0.70787286187639187</v>
      </c>
      <c r="Y31" s="9">
        <f t="shared" si="5"/>
        <v>0.71571253414963287</v>
      </c>
      <c r="Z31" s="9">
        <f t="shared" si="5"/>
        <v>0.71961779840470474</v>
      </c>
      <c r="AA31" s="9">
        <f t="shared" si="5"/>
        <v>0.72640829520643369</v>
      </c>
      <c r="AB31" s="9">
        <f t="shared" si="5"/>
        <v>0.73177074761638283</v>
      </c>
      <c r="AC31" s="9">
        <f t="shared" si="5"/>
        <v>0.73698748121084434</v>
      </c>
      <c r="AD31" s="9">
        <f t="shared" si="5"/>
        <v>0.74252479619937894</v>
      </c>
      <c r="AE31" s="9">
        <f t="shared" si="5"/>
        <v>0.74817868624030348</v>
      </c>
      <c r="AF31" s="9">
        <f t="shared" si="5"/>
        <v>0.75339541983476499</v>
      </c>
      <c r="AG31" s="9">
        <f t="shared" si="5"/>
        <v>0.75738811537912942</v>
      </c>
      <c r="AH31" s="9">
        <f t="shared" si="5"/>
        <v>0.76251741768429815</v>
      </c>
      <c r="AI31" s="9">
        <f t="shared" si="5"/>
        <v>0.76825873901451547</v>
      </c>
      <c r="AJ31" s="9">
        <f t="shared" si="5"/>
        <v>0.77263030347914796</v>
      </c>
      <c r="AK31" s="9">
        <f t="shared" si="5"/>
        <v>0.77691443665448789</v>
      </c>
      <c r="AL31" s="9">
        <f t="shared" si="5"/>
        <v>0.78233517659063234</v>
      </c>
      <c r="AM31" s="9">
        <f t="shared" si="5"/>
        <v>0.78612386579331361</v>
      </c>
      <c r="AN31" s="9">
        <f t="shared" si="5"/>
        <v>0.79157374949255566</v>
      </c>
      <c r="AO31" s="9">
        <f t="shared" si="5"/>
        <v>0.79716935200728511</v>
      </c>
      <c r="AP31" s="9">
        <f t="shared" si="5"/>
        <v>0.80087060992067394</v>
      </c>
      <c r="AQ31" s="9">
        <f t="shared" si="5"/>
        <v>0.80582504964725721</v>
      </c>
      <c r="AR31" s="9">
        <f t="shared" si="5"/>
        <v>0.80978860142852427</v>
      </c>
      <c r="AS31" s="9">
        <f t="shared" si="5"/>
        <v>0.81448074728722974</v>
      </c>
      <c r="AT31" s="9">
        <f t="shared" si="5"/>
        <v>0.8192894681983256</v>
      </c>
      <c r="AU31" s="9">
        <f t="shared" si="5"/>
        <v>0.82386503900464092</v>
      </c>
      <c r="AV31" s="9">
        <f t="shared" si="5"/>
        <v>0.82841146604785887</v>
      </c>
      <c r="AW31" s="9">
        <f t="shared" si="5"/>
        <v>0.83240416159222297</v>
      </c>
      <c r="AX31" s="9">
        <f t="shared" si="5"/>
        <v>0.83668829476756268</v>
      </c>
      <c r="AY31" s="9">
        <f t="shared" si="5"/>
        <v>0.84082670912741497</v>
      </c>
      <c r="AZ31" s="9">
        <f t="shared" si="5"/>
        <v>0.84548971122302308</v>
      </c>
      <c r="BA31" s="9">
        <f t="shared" si="5"/>
        <v>0.84878295645304624</v>
      </c>
      <c r="BB31" s="9">
        <f t="shared" si="5"/>
        <v>0.85248421436643507</v>
      </c>
      <c r="BC31" s="9">
        <f t="shared" si="5"/>
        <v>0.85668091625248199</v>
      </c>
      <c r="BD31" s="9">
        <f t="shared" si="5"/>
        <v>0.86178107479455357</v>
      </c>
      <c r="BE31" s="9">
        <f t="shared" si="5"/>
        <v>0.86478288239360124</v>
      </c>
      <c r="BF31" s="9">
        <f t="shared" si="5"/>
        <v>0.86865900288557518</v>
      </c>
      <c r="BG31" s="9">
        <f t="shared" si="5"/>
        <v>0.87244769208825668</v>
      </c>
      <c r="BH31" s="9">
        <f t="shared" si="5"/>
        <v>0.87699411913147474</v>
      </c>
      <c r="BI31" s="9">
        <f t="shared" si="5"/>
        <v>0.88040393941388817</v>
      </c>
      <c r="BJ31" s="9">
        <f t="shared" si="5"/>
        <v>0.88477550387852055</v>
      </c>
      <c r="BK31" s="9">
        <f t="shared" si="5"/>
        <v>0.88824361168712884</v>
      </c>
      <c r="BL31" s="9">
        <f t="shared" si="5"/>
        <v>0.89153685691715201</v>
      </c>
      <c r="BM31" s="9">
        <f t="shared" si="5"/>
        <v>0.89485924591027288</v>
      </c>
      <c r="BN31" s="9">
        <f t="shared" si="5"/>
        <v>0.89844392877127144</v>
      </c>
      <c r="BO31" s="9">
        <f t="shared" si="5"/>
        <v>0.90214518668466037</v>
      </c>
      <c r="BP31" s="9">
        <f t="shared" si="3"/>
        <v>0.90505956299441548</v>
      </c>
      <c r="BQ31" s="9">
        <f t="shared" si="3"/>
        <v>0.90919797735426733</v>
      </c>
      <c r="BR31" s="9">
        <f t="shared" si="3"/>
        <v>0.91240379129499782</v>
      </c>
      <c r="BS31" s="9">
        <f t="shared" si="3"/>
        <v>0.91560960523572843</v>
      </c>
      <c r="BT31" s="9">
        <f t="shared" si="3"/>
        <v>0.91893199422884908</v>
      </c>
      <c r="BU31" s="9">
        <f t="shared" si="3"/>
        <v>0.92280811472082314</v>
      </c>
      <c r="BV31" s="9">
        <f t="shared" si="3"/>
        <v>0.92543105339960274</v>
      </c>
      <c r="BW31" s="9">
        <f t="shared" si="3"/>
        <v>0.92852029228794286</v>
      </c>
      <c r="BX31" s="9">
        <f t="shared" si="3"/>
        <v>0.93172610622867347</v>
      </c>
      <c r="BY31" s="9">
        <f t="shared" si="3"/>
        <v>0.93528164532657443</v>
      </c>
      <c r="BZ31" s="9">
        <f t="shared" si="3"/>
        <v>0.9394783472126218</v>
      </c>
      <c r="CA31" s="9">
        <f t="shared" si="3"/>
        <v>0.94384991167725441</v>
      </c>
      <c r="CB31" s="9">
        <f t="shared" si="3"/>
        <v>0.94723058819657013</v>
      </c>
      <c r="CC31" s="9">
        <f t="shared" si="3"/>
        <v>0.94985352687534952</v>
      </c>
      <c r="CD31" s="9">
        <f t="shared" si="3"/>
        <v>0.95276790318510451</v>
      </c>
      <c r="CE31" s="9">
        <f t="shared" si="3"/>
        <v>0.95550741691627428</v>
      </c>
      <c r="CF31" s="9">
        <f t="shared" si="3"/>
        <v>0.95926696235585829</v>
      </c>
      <c r="CG31" s="9">
        <f t="shared" si="3"/>
        <v>0.96209390737632061</v>
      </c>
      <c r="CH31" s="9">
        <f t="shared" si="3"/>
        <v>0.96538715260634378</v>
      </c>
      <c r="CI31" s="9">
        <f t="shared" si="3"/>
        <v>0.96783522870653793</v>
      </c>
      <c r="CJ31" s="9">
        <f t="shared" si="3"/>
        <v>0.97150734285682927</v>
      </c>
      <c r="CK31" s="9">
        <f t="shared" si="3"/>
        <v>0.9745965817451695</v>
      </c>
      <c r="CL31" s="9">
        <f t="shared" si="3"/>
        <v>0.9780938333168756</v>
      </c>
      <c r="CM31" s="9">
        <f t="shared" si="3"/>
        <v>0.98060019694326495</v>
      </c>
      <c r="CN31" s="9">
        <f t="shared" si="3"/>
        <v>0.98325227938514193</v>
      </c>
      <c r="CO31" s="9">
        <f t="shared" si="3"/>
        <v>0.98645809332587231</v>
      </c>
      <c r="CP31" s="9">
        <f t="shared" si="3"/>
        <v>0.98934332587252993</v>
      </c>
      <c r="CQ31" s="9">
        <f t="shared" si="3"/>
        <v>0.99295715249662631</v>
      </c>
      <c r="CR31" s="9">
        <f t="shared" si="3"/>
        <v>0.99517207849203992</v>
      </c>
      <c r="CS31" s="9">
        <f t="shared" si="3"/>
        <v>0.99808645480179492</v>
      </c>
      <c r="CT31" s="9">
        <f t="shared" si="3"/>
        <v>1.0013505562687204</v>
      </c>
      <c r="CU31" s="9">
        <f t="shared" si="3"/>
        <v>1.0042940763415731</v>
      </c>
    </row>
    <row r="32" spans="1:100" x14ac:dyDescent="0.25">
      <c r="B32" s="13" t="s">
        <v>14</v>
      </c>
      <c r="C32" s="9">
        <f t="shared" si="4"/>
        <v>0</v>
      </c>
      <c r="D32" s="9">
        <f t="shared" si="5"/>
        <v>-0.17369682806139813</v>
      </c>
      <c r="E32" s="9">
        <f t="shared" si="5"/>
        <v>0.15163499939655234</v>
      </c>
      <c r="F32" s="9">
        <f t="shared" si="5"/>
        <v>0.28047957605082113</v>
      </c>
      <c r="G32" s="9">
        <f t="shared" si="5"/>
        <v>0.32824620376770558</v>
      </c>
      <c r="H32" s="9">
        <f t="shared" si="5"/>
        <v>0.34669420580845467</v>
      </c>
      <c r="I32" s="9">
        <f t="shared" si="5"/>
        <v>0.35639907891993888</v>
      </c>
      <c r="J32" s="9">
        <f t="shared" si="5"/>
        <v>0.36330615077405815</v>
      </c>
      <c r="K32" s="9">
        <f t="shared" si="5"/>
        <v>0.36767771523869064</v>
      </c>
      <c r="L32" s="9">
        <f t="shared" si="5"/>
        <v>0.37062123531154312</v>
      </c>
      <c r="M32" s="9">
        <f t="shared" si="5"/>
        <v>0.37280701754385948</v>
      </c>
      <c r="N32" s="9">
        <f t="shared" si="5"/>
        <v>0.37551738751193164</v>
      </c>
      <c r="O32" s="9">
        <f t="shared" si="5"/>
        <v>0.37674142556202872</v>
      </c>
      <c r="P32" s="9">
        <f t="shared" si="5"/>
        <v>0.37916035789912544</v>
      </c>
      <c r="Q32" s="9">
        <f t="shared" si="5"/>
        <v>0.3808798399218809</v>
      </c>
      <c r="R32" s="9">
        <f t="shared" si="5"/>
        <v>0.38224959678746573</v>
      </c>
      <c r="S32" s="9">
        <f t="shared" si="5"/>
        <v>0.38341534731136767</v>
      </c>
      <c r="T32" s="9">
        <f t="shared" si="5"/>
        <v>0.38504739804483046</v>
      </c>
      <c r="U32" s="9">
        <f t="shared" si="5"/>
        <v>0.3861257172794399</v>
      </c>
      <c r="V32" s="9">
        <f t="shared" si="5"/>
        <v>0.38670859254139089</v>
      </c>
      <c r="W32" s="9">
        <f t="shared" si="5"/>
        <v>0.38737889909263445</v>
      </c>
      <c r="X32" s="9">
        <f t="shared" si="5"/>
        <v>0.38845721832724384</v>
      </c>
      <c r="Y32" s="9">
        <f t="shared" si="5"/>
        <v>0.38930238745707268</v>
      </c>
      <c r="Z32" s="9">
        <f t="shared" si="5"/>
        <v>0.38971040014043845</v>
      </c>
      <c r="AA32" s="9">
        <f t="shared" si="5"/>
        <v>0.39154645721558412</v>
      </c>
      <c r="AB32" s="9">
        <f t="shared" si="5"/>
        <v>0.39166303226797433</v>
      </c>
      <c r="AC32" s="9">
        <f t="shared" si="5"/>
        <v>0.39221676376682779</v>
      </c>
      <c r="AD32" s="9">
        <f t="shared" si="5"/>
        <v>0.39396538955268073</v>
      </c>
      <c r="AE32" s="9">
        <f t="shared" si="5"/>
        <v>0.39437340223604644</v>
      </c>
      <c r="AF32" s="9">
        <f t="shared" si="5"/>
        <v>0.3946356961039244</v>
      </c>
      <c r="AG32" s="9">
        <f t="shared" si="5"/>
        <v>0.39629689060048479</v>
      </c>
      <c r="AH32" s="9">
        <f t="shared" si="5"/>
        <v>0.39618031554809452</v>
      </c>
      <c r="AI32" s="9">
        <f t="shared" si="5"/>
        <v>0.39696719715172835</v>
      </c>
      <c r="AJ32" s="9">
        <f t="shared" si="5"/>
        <v>0.39725863478270385</v>
      </c>
      <c r="AK32" s="9">
        <f t="shared" si="5"/>
        <v>0.39775407875536239</v>
      </c>
      <c r="AL32" s="9">
        <f t="shared" si="5"/>
        <v>0.39792894133394763</v>
      </c>
      <c r="AM32" s="9">
        <f t="shared" si="5"/>
        <v>0.39880325422687413</v>
      </c>
      <c r="AN32" s="9">
        <f t="shared" si="5"/>
        <v>0.39900726056855695</v>
      </c>
      <c r="AO32" s="9">
        <f t="shared" si="5"/>
        <v>0.40081417388060492</v>
      </c>
      <c r="AP32" s="9">
        <f t="shared" si="5"/>
        <v>0.40043530496033675</v>
      </c>
      <c r="AQ32" s="9">
        <f t="shared" si="5"/>
        <v>0.4007267425913123</v>
      </c>
      <c r="AR32" s="9">
        <f t="shared" si="5"/>
        <v>0.40119304280087309</v>
      </c>
      <c r="AS32" s="9">
        <f t="shared" si="5"/>
        <v>0.40093074893299518</v>
      </c>
      <c r="AT32" s="9">
        <f t="shared" si="5"/>
        <v>0.40253365590336043</v>
      </c>
      <c r="AU32" s="9">
        <f t="shared" si="5"/>
        <v>0.40244622461406776</v>
      </c>
      <c r="AV32" s="9">
        <f t="shared" si="5"/>
        <v>0.40320396245460421</v>
      </c>
      <c r="AW32" s="9">
        <f t="shared" si="5"/>
        <v>0.40282509353433599</v>
      </c>
      <c r="AX32" s="9">
        <f t="shared" si="5"/>
        <v>0.4033205375069942</v>
      </c>
      <c r="AY32" s="9">
        <f t="shared" si="5"/>
        <v>0.40425313792611606</v>
      </c>
      <c r="AZ32" s="9">
        <f t="shared" si="5"/>
        <v>0.4039617002951405</v>
      </c>
      <c r="BA32" s="9">
        <f t="shared" si="5"/>
        <v>0.40463200684638412</v>
      </c>
      <c r="BB32" s="9">
        <f t="shared" si="5"/>
        <v>0.40541888845001794</v>
      </c>
      <c r="BC32" s="9">
        <f t="shared" si="5"/>
        <v>0.4052440258714326</v>
      </c>
      <c r="BD32" s="9">
        <f t="shared" si="5"/>
        <v>0.40597261994887152</v>
      </c>
      <c r="BE32" s="9">
        <f t="shared" si="5"/>
        <v>0.40635148886913969</v>
      </c>
      <c r="BF32" s="9">
        <f t="shared" si="5"/>
        <v>0.40702179542038325</v>
      </c>
      <c r="BG32" s="9">
        <f t="shared" si="5"/>
        <v>0.40673035778940769</v>
      </c>
      <c r="BH32" s="9">
        <f t="shared" si="5"/>
        <v>0.40807097089189504</v>
      </c>
      <c r="BI32" s="9">
        <f t="shared" si="5"/>
        <v>0.40769210197162697</v>
      </c>
      <c r="BJ32" s="9">
        <f t="shared" si="5"/>
        <v>0.40710922670967586</v>
      </c>
      <c r="BK32" s="9">
        <f t="shared" si="5"/>
        <v>0.40795439583950488</v>
      </c>
      <c r="BL32" s="9">
        <f t="shared" si="5"/>
        <v>0.40804182712879755</v>
      </c>
      <c r="BM32" s="9">
        <f t="shared" si="5"/>
        <v>0.40815840218118771</v>
      </c>
      <c r="BN32" s="9">
        <f t="shared" si="5"/>
        <v>0.40882870873243127</v>
      </c>
      <c r="BO32" s="9">
        <f t="shared" ref="BO32:CU32" si="6">AVERAGE(BO22,BO10)</f>
        <v>0.40874127744313865</v>
      </c>
      <c r="BP32" s="9">
        <f t="shared" si="6"/>
        <v>0.40932415270508959</v>
      </c>
      <c r="BQ32" s="9">
        <f t="shared" si="6"/>
        <v>0.40938244023128473</v>
      </c>
      <c r="BR32" s="9">
        <f t="shared" si="6"/>
        <v>0.40967387786226017</v>
      </c>
      <c r="BS32" s="9">
        <f t="shared" si="6"/>
        <v>0.41054819075518673</v>
      </c>
      <c r="BT32" s="9">
        <f t="shared" si="6"/>
        <v>0.40920757765269944</v>
      </c>
      <c r="BU32" s="9">
        <f t="shared" si="6"/>
        <v>0.41046075946589411</v>
      </c>
      <c r="BV32" s="9">
        <f t="shared" si="6"/>
        <v>0.41046075946589411</v>
      </c>
      <c r="BW32" s="9">
        <f t="shared" si="6"/>
        <v>0.41063562204447934</v>
      </c>
      <c r="BX32" s="9">
        <f t="shared" si="6"/>
        <v>0.41063562204447934</v>
      </c>
      <c r="BY32" s="9">
        <f t="shared" si="6"/>
        <v>0.41069390957067448</v>
      </c>
      <c r="BZ32" s="9">
        <f t="shared" si="6"/>
        <v>0.41255911040891757</v>
      </c>
      <c r="CA32" s="9">
        <f t="shared" si="6"/>
        <v>0.41459917382574607</v>
      </c>
      <c r="CB32" s="9">
        <f t="shared" si="6"/>
        <v>0.4153569116662823</v>
      </c>
      <c r="CC32" s="9">
        <f t="shared" si="6"/>
        <v>0.41448259877335591</v>
      </c>
      <c r="CD32" s="9">
        <f t="shared" si="6"/>
        <v>0.41419116114238042</v>
      </c>
      <c r="CE32" s="9">
        <f t="shared" si="6"/>
        <v>0.41372486093281968</v>
      </c>
      <c r="CF32" s="9">
        <f t="shared" si="6"/>
        <v>0.41427859243167309</v>
      </c>
      <c r="CG32" s="9">
        <f t="shared" si="6"/>
        <v>0.41331684824945386</v>
      </c>
      <c r="CH32" s="9">
        <f t="shared" si="6"/>
        <v>0.41457003006264848</v>
      </c>
      <c r="CI32" s="9">
        <f t="shared" si="6"/>
        <v>0.4129379793291858</v>
      </c>
      <c r="CJ32" s="9">
        <f t="shared" si="6"/>
        <v>0.41340427953874659</v>
      </c>
      <c r="CK32" s="9">
        <f t="shared" si="6"/>
        <v>0.41416201737928293</v>
      </c>
      <c r="CL32" s="9">
        <f t="shared" si="6"/>
        <v>0.41387057974830754</v>
      </c>
      <c r="CM32" s="9">
        <f t="shared" si="6"/>
        <v>0.41491975521981933</v>
      </c>
      <c r="CN32" s="9">
        <f t="shared" si="6"/>
        <v>0.41407458608999026</v>
      </c>
      <c r="CO32" s="9">
        <f t="shared" si="6"/>
        <v>0.41436602372096587</v>
      </c>
      <c r="CP32" s="9">
        <f t="shared" si="6"/>
        <v>0.41462831758884389</v>
      </c>
      <c r="CQ32" s="9">
        <f t="shared" si="6"/>
        <v>0.41561920553416065</v>
      </c>
      <c r="CR32" s="9">
        <f t="shared" si="6"/>
        <v>0.41550263048177033</v>
      </c>
      <c r="CS32" s="9">
        <f t="shared" si="6"/>
        <v>0.41521119285079477</v>
      </c>
      <c r="CT32" s="9">
        <f t="shared" si="6"/>
        <v>0.41585235563894096</v>
      </c>
      <c r="CU32" s="9">
        <f t="shared" si="6"/>
        <v>0.41617293703301389</v>
      </c>
    </row>
  </sheetData>
  <pageMargins left="0.7" right="0.7" top="0.75" bottom="0.75" header="0.3" footer="0.3"/>
  <pageSetup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E403C55-36F3-2440-AB80-771F73B62C10}">
  <dimension ref="A1:KI29"/>
  <sheetViews>
    <sheetView workbookViewId="0">
      <selection activeCell="A4" sqref="A4:A7"/>
    </sheetView>
  </sheetViews>
  <sheetFormatPr defaultColWidth="11" defaultRowHeight="15.75" x14ac:dyDescent="0.25"/>
  <cols>
    <col min="2" max="2" width="13.875" customWidth="1"/>
  </cols>
  <sheetData>
    <row r="1" spans="1:295" x14ac:dyDescent="0.25">
      <c r="B1" s="6" t="s">
        <v>3</v>
      </c>
    </row>
    <row r="2" spans="1:295" x14ac:dyDescent="0.25">
      <c r="A2" t="s">
        <v>27</v>
      </c>
      <c r="B2" s="6"/>
    </row>
    <row r="3" spans="1:295" x14ac:dyDescent="0.25">
      <c r="B3" s="6" t="s">
        <v>0</v>
      </c>
      <c r="C3">
        <v>0</v>
      </c>
      <c r="D3">
        <v>0.25</v>
      </c>
      <c r="E3">
        <v>0.5</v>
      </c>
      <c r="F3">
        <v>0.75</v>
      </c>
      <c r="G3">
        <v>1</v>
      </c>
      <c r="H3">
        <v>1.25</v>
      </c>
      <c r="I3">
        <v>1.5</v>
      </c>
      <c r="J3">
        <v>1.75</v>
      </c>
      <c r="K3">
        <v>2</v>
      </c>
      <c r="L3">
        <v>2.25</v>
      </c>
      <c r="M3">
        <v>2.5</v>
      </c>
      <c r="N3">
        <v>2.75</v>
      </c>
      <c r="O3">
        <v>3</v>
      </c>
      <c r="P3">
        <v>3.25</v>
      </c>
      <c r="Q3">
        <v>3.5</v>
      </c>
      <c r="R3">
        <v>3.75</v>
      </c>
      <c r="S3">
        <v>4</v>
      </c>
      <c r="T3">
        <v>4.25</v>
      </c>
      <c r="U3">
        <v>4.5</v>
      </c>
      <c r="V3">
        <v>4.75</v>
      </c>
      <c r="W3">
        <v>5</v>
      </c>
      <c r="X3">
        <v>5.25</v>
      </c>
      <c r="Y3">
        <v>5.5</v>
      </c>
      <c r="Z3">
        <v>5.75</v>
      </c>
      <c r="AA3">
        <v>6</v>
      </c>
      <c r="AB3">
        <v>6.25</v>
      </c>
      <c r="AC3">
        <v>6.5</v>
      </c>
      <c r="AD3">
        <v>6.75</v>
      </c>
      <c r="AE3">
        <v>7</v>
      </c>
      <c r="AF3">
        <v>7.25</v>
      </c>
      <c r="AG3">
        <v>7.5</v>
      </c>
      <c r="AH3">
        <v>7.75</v>
      </c>
      <c r="AI3">
        <v>8</v>
      </c>
      <c r="AJ3">
        <v>8.25</v>
      </c>
      <c r="AK3">
        <v>8.5</v>
      </c>
      <c r="AL3">
        <v>8.75</v>
      </c>
      <c r="AM3">
        <v>9</v>
      </c>
      <c r="AN3">
        <v>9.25</v>
      </c>
      <c r="AO3">
        <v>9.5</v>
      </c>
      <c r="AP3">
        <v>9.75</v>
      </c>
      <c r="AQ3">
        <v>10</v>
      </c>
      <c r="AR3">
        <v>10.25</v>
      </c>
      <c r="AS3">
        <v>10.5</v>
      </c>
      <c r="AT3">
        <v>10.75</v>
      </c>
      <c r="AU3">
        <v>11</v>
      </c>
      <c r="AV3">
        <v>11.25</v>
      </c>
      <c r="AW3">
        <v>11.5</v>
      </c>
      <c r="AX3">
        <v>11.75</v>
      </c>
      <c r="AY3">
        <v>12</v>
      </c>
      <c r="AZ3">
        <v>12.25</v>
      </c>
      <c r="BA3">
        <v>12.5</v>
      </c>
      <c r="BB3">
        <v>12.75</v>
      </c>
      <c r="BC3">
        <v>13</v>
      </c>
      <c r="BD3">
        <v>13.25</v>
      </c>
      <c r="BE3">
        <v>13.5</v>
      </c>
      <c r="BF3">
        <v>13.75</v>
      </c>
      <c r="BG3">
        <v>14</v>
      </c>
      <c r="BH3">
        <v>14.25</v>
      </c>
      <c r="BI3">
        <v>14.5</v>
      </c>
      <c r="BJ3">
        <v>14.75</v>
      </c>
      <c r="BK3">
        <v>15</v>
      </c>
      <c r="BL3">
        <v>15.25</v>
      </c>
      <c r="BM3">
        <v>15.5</v>
      </c>
      <c r="BN3">
        <v>15.75</v>
      </c>
      <c r="BO3">
        <v>16</v>
      </c>
      <c r="BP3">
        <v>16.25</v>
      </c>
      <c r="BQ3">
        <v>16.5</v>
      </c>
      <c r="BR3">
        <v>16.75</v>
      </c>
      <c r="BS3">
        <v>17</v>
      </c>
      <c r="BT3">
        <v>17.25</v>
      </c>
      <c r="BU3">
        <v>17.5</v>
      </c>
      <c r="BV3">
        <v>17.75</v>
      </c>
      <c r="BW3">
        <v>18</v>
      </c>
      <c r="BX3">
        <v>18.25</v>
      </c>
      <c r="BY3">
        <v>18.5</v>
      </c>
      <c r="BZ3">
        <v>18.75</v>
      </c>
      <c r="CA3">
        <v>19</v>
      </c>
      <c r="CB3">
        <v>19.25</v>
      </c>
      <c r="CC3">
        <v>19.5</v>
      </c>
      <c r="CD3">
        <v>19.75</v>
      </c>
      <c r="CE3">
        <v>20</v>
      </c>
      <c r="CF3">
        <v>20.25</v>
      </c>
      <c r="CG3">
        <v>20.5</v>
      </c>
      <c r="CH3">
        <v>20.75</v>
      </c>
      <c r="CI3">
        <v>21</v>
      </c>
      <c r="CJ3">
        <v>21.25</v>
      </c>
      <c r="CK3">
        <v>21.5</v>
      </c>
      <c r="CL3">
        <v>21.75</v>
      </c>
      <c r="CM3">
        <v>22</v>
      </c>
      <c r="CN3">
        <v>22.25</v>
      </c>
      <c r="CO3">
        <v>22.5</v>
      </c>
      <c r="CP3">
        <v>22.75</v>
      </c>
      <c r="CQ3">
        <v>23</v>
      </c>
      <c r="CR3">
        <v>23.25</v>
      </c>
      <c r="CS3">
        <v>23.5</v>
      </c>
      <c r="CT3">
        <v>23.75</v>
      </c>
      <c r="CU3">
        <v>24</v>
      </c>
    </row>
    <row r="4" spans="1:295" x14ac:dyDescent="0.25">
      <c r="A4">
        <v>1</v>
      </c>
      <c r="B4" s="13" t="s">
        <v>10</v>
      </c>
      <c r="C4" s="2">
        <f>STDEV(('Abs550'!$D4-'Abs550'!D4),('Abs550'!$D5-'Abs550'!D5),('Abs550'!$D6-'Abs550'!D6))</f>
        <v>0</v>
      </c>
      <c r="D4" s="2">
        <f>STDEV(('Abs550'!$D4-'Abs550'!E4),('Abs550'!$D5-'Abs550'!E5),('Abs550'!$D6-'Abs550'!E6))</f>
        <v>1.8147543451755066E-2</v>
      </c>
      <c r="E4" s="2">
        <f>STDEV(('Abs550'!$D4-'Abs550'!F4),('Abs550'!$D5-'Abs550'!F5),('Abs550'!$D6-'Abs550'!F6))</f>
        <v>2.2143471573656578E-2</v>
      </c>
      <c r="F4" s="2">
        <f>STDEV(('Abs550'!$D4-'Abs550'!G4),('Abs550'!$D5-'Abs550'!G5),('Abs550'!$D6-'Abs550'!G6))</f>
        <v>2.203028218914449E-2</v>
      </c>
      <c r="G4" s="2">
        <f>STDEV(('Abs550'!$D4-'Abs550'!H4),('Abs550'!$D5-'Abs550'!H5),('Abs550'!$D6-'Abs550'!H6))</f>
        <v>1.8876793513023769E-2</v>
      </c>
      <c r="H4" s="2">
        <f>STDEV(('Abs550'!$D4-'Abs550'!I4),('Abs550'!$D5-'Abs550'!I5),('Abs550'!$D6-'Abs550'!I6))</f>
        <v>1.721433511156726E-2</v>
      </c>
      <c r="I4" s="2">
        <f>STDEV(('Abs550'!$D4-'Abs550'!J4),('Abs550'!$D5-'Abs550'!J5),('Abs550'!$D6-'Abs550'!J6))</f>
        <v>1.4933184523068197E-2</v>
      </c>
      <c r="J4" s="2">
        <f>STDEV(('Abs550'!$D4-'Abs550'!K4),('Abs550'!$D5-'Abs550'!K5),('Abs550'!$D6-'Abs550'!K6))</f>
        <v>1.3453624047073847E-2</v>
      </c>
      <c r="K4" s="2">
        <f>STDEV(('Abs550'!$D4-'Abs550'!L4),('Abs550'!$D5-'Abs550'!L5),('Abs550'!$D6-'Abs550'!L6))</f>
        <v>1.3428824718989199E-2</v>
      </c>
      <c r="L4" s="2">
        <f>STDEV(('Abs550'!$D4-'Abs550'!M4),('Abs550'!$D5-'Abs550'!M5),('Abs550'!$D6-'Abs550'!M6))</f>
        <v>1.3892443989449881E-2</v>
      </c>
      <c r="M4" s="2">
        <f>STDEV(('Abs550'!$D4-'Abs550'!N4),('Abs550'!$D5-'Abs550'!N5),('Abs550'!$D6-'Abs550'!N6))</f>
        <v>1.2423096769056225E-2</v>
      </c>
      <c r="N4" s="2">
        <f>STDEV(('Abs550'!$D4-'Abs550'!O4),('Abs550'!$D5-'Abs550'!O5),('Abs550'!$D6-'Abs550'!O6))</f>
        <v>1.5143755588800807E-2</v>
      </c>
      <c r="O4" s="2">
        <f>STDEV(('Abs550'!$D4-'Abs550'!P4),('Abs550'!$D5-'Abs550'!P5),('Abs550'!$D6-'Abs550'!P6))</f>
        <v>1.5044378795195754E-2</v>
      </c>
      <c r="P4" s="2">
        <f>STDEV(('Abs550'!$D4-'Abs550'!Q4),('Abs550'!$D5-'Abs550'!Q5),('Abs550'!$D6-'Abs550'!Q6))</f>
        <v>1.4798648586948819E-2</v>
      </c>
      <c r="Q4" s="2">
        <f>STDEV(('Abs550'!$D4-'Abs550'!R4),('Abs550'!$D5-'Abs550'!R5),('Abs550'!$D6-'Abs550'!R6))</f>
        <v>1.5044378795195754E-2</v>
      </c>
      <c r="R4" s="2">
        <f>STDEV(('Abs550'!$D4-'Abs550'!S4),('Abs550'!$D5-'Abs550'!S5),('Abs550'!$D6-'Abs550'!S6))</f>
        <v>1.6522711641858385E-2</v>
      </c>
      <c r="S4" s="2">
        <f>STDEV(('Abs550'!$D4-'Abs550'!T4),('Abs550'!$D5-'Abs550'!T5),('Abs550'!$D6-'Abs550'!T6))</f>
        <v>1.6289055630494233E-2</v>
      </c>
      <c r="T4" s="2">
        <f>STDEV(('Abs550'!$D4-'Abs550'!U4),('Abs550'!$D5-'Abs550'!U5),('Abs550'!$D6-'Abs550'!U6))</f>
        <v>1.607275126832167E-2</v>
      </c>
      <c r="U4" s="2">
        <f>STDEV(('Abs550'!$D4-'Abs550'!V4),('Abs550'!$D5-'Abs550'!V5),('Abs550'!$D6-'Abs550'!V6))</f>
        <v>1.6441816606851442E-2</v>
      </c>
      <c r="V4" s="2">
        <f>STDEV(('Abs550'!$D4-'Abs550'!W4),('Abs550'!$D5-'Abs550'!W5),('Abs550'!$D6-'Abs550'!W6))</f>
        <v>1.6653327995729141E-2</v>
      </c>
      <c r="W4" s="2">
        <f>STDEV(('Abs550'!$D4-'Abs550'!X4),('Abs550'!$D5-'Abs550'!X5),('Abs550'!$D6-'Abs550'!X6))</f>
        <v>1.6653327995729141E-2</v>
      </c>
      <c r="X4" s="2">
        <f>STDEV(('Abs550'!$D4-'Abs550'!Y4),('Abs550'!$D5-'Abs550'!Y5),('Abs550'!$D6-'Abs550'!Y6))</f>
        <v>1.609347693943116E-2</v>
      </c>
      <c r="Y4" s="2">
        <f>STDEV(('Abs550'!$D4-'Abs550'!Z4),('Abs550'!$D5-'Abs550'!Z5),('Abs550'!$D6-'Abs550'!Z6))</f>
        <v>1.6370705543744975E-2</v>
      </c>
      <c r="Z4" s="2">
        <f>STDEV(('Abs550'!$D4-'Abs550'!AA4),('Abs550'!$D5-'Abs550'!AA5),('Abs550'!$D6-'Abs550'!AA6))</f>
        <v>1.6921386861996152E-2</v>
      </c>
      <c r="AA4" s="2">
        <f>STDEV(('Abs550'!$D4-'Abs550'!AB4),('Abs550'!$D5-'Abs550'!AB5),('Abs550'!$D6-'Abs550'!AB6))</f>
        <v>1.6370705543744975E-2</v>
      </c>
      <c r="AB4" s="2">
        <f>STDEV(('Abs550'!$D4-'Abs550'!AC4),('Abs550'!$D5-'Abs550'!AC5),('Abs550'!$D6-'Abs550'!AC6))</f>
        <v>1.6802777548171489E-2</v>
      </c>
      <c r="AC4" s="2">
        <f>STDEV(('Abs550'!$D4-'Abs550'!AD4),('Abs550'!$D5-'Abs550'!AD5),('Abs550'!$D6-'Abs550'!AD6))</f>
        <v>1.724335620850349E-2</v>
      </c>
      <c r="AD4" s="2">
        <f>STDEV(('Abs550'!$D4-'Abs550'!AE4),('Abs550'!$D5-'Abs550'!AE5),('Abs550'!$D6-'Abs550'!AE6))</f>
        <v>1.7691806012954208E-2</v>
      </c>
      <c r="AE4" s="2">
        <f>STDEV(('Abs550'!$D4-'Abs550'!AF4),('Abs550'!$D5-'Abs550'!AF5),('Abs550'!$D6-'Abs550'!AF6))</f>
        <v>1.7156145643277099E-2</v>
      </c>
      <c r="AF4" s="2">
        <f>STDEV(('Abs550'!$D4-'Abs550'!AG4),('Abs550'!$D5-'Abs550'!AG5),('Abs550'!$D6-'Abs550'!AG6))</f>
        <v>1.7616280348965164E-2</v>
      </c>
      <c r="AG4" s="2">
        <f>STDEV(('Abs550'!$D4-'Abs550'!AH4),('Abs550'!$D5-'Abs550'!AH5),('Abs550'!$D6-'Abs550'!AH6))</f>
        <v>1.7616280348965164E-2</v>
      </c>
      <c r="AH4" s="2">
        <f>STDEV(('Abs550'!$D4-'Abs550'!AI4),('Abs550'!$D5-'Abs550'!AI5),('Abs550'!$D6-'Abs550'!AI6))</f>
        <v>1.7559422921421309E-2</v>
      </c>
      <c r="AI4" s="2">
        <f>STDEV(('Abs550'!$D4-'Abs550'!AJ4),('Abs550'!$D5-'Abs550'!AJ5),('Abs550'!$D6-'Abs550'!AJ6))</f>
        <v>1.7616280348965164E-2</v>
      </c>
      <c r="AJ4" s="2">
        <f>STDEV(('Abs550'!$D4-'Abs550'!AK4),('Abs550'!$D5-'Abs550'!AK5),('Abs550'!$D6-'Abs550'!AK6))</f>
        <v>1.7088007490635142E-2</v>
      </c>
      <c r="AK4" s="2">
        <f>STDEV(('Abs550'!$D4-'Abs550'!AL4),('Abs550'!$D5-'Abs550'!AL5),('Abs550'!$D6-'Abs550'!AL6))</f>
        <v>1.7088007490635142E-2</v>
      </c>
      <c r="AL4" s="2">
        <f>STDEV(('Abs550'!$D4-'Abs550'!AM4),('Abs550'!$D5-'Abs550'!AM5),('Abs550'!$D6-'Abs550'!AM6))</f>
        <v>1.7559422921421312E-2</v>
      </c>
      <c r="AM4" s="2">
        <f>STDEV(('Abs550'!$D4-'Abs550'!AN4),('Abs550'!$D5-'Abs550'!AN5),('Abs550'!$D6-'Abs550'!AN6))</f>
        <v>1.7039170558842822E-2</v>
      </c>
      <c r="AN4" s="2">
        <f>STDEV(('Abs550'!$D4-'Abs550'!AO4),('Abs550'!$D5-'Abs550'!AO5),('Abs550'!$D6-'Abs550'!AO6))</f>
        <v>1.7559422921421309E-2</v>
      </c>
      <c r="AO4" s="2">
        <f>STDEV(('Abs550'!$D4-'Abs550'!AP4),('Abs550'!$D5-'Abs550'!AP5),('Abs550'!$D6-'Abs550'!AP6))</f>
        <v>1.7559422921421312E-2</v>
      </c>
      <c r="AP4" s="2">
        <f>STDEV(('Abs550'!$D4-'Abs550'!AQ4),('Abs550'!$D5-'Abs550'!AQ5),('Abs550'!$D6-'Abs550'!AQ6))</f>
        <v>1.7039170558842822E-2</v>
      </c>
      <c r="AQ4" s="2">
        <f>STDEV(('Abs550'!$D4-'Abs550'!AR4),('Abs550'!$D5-'Abs550'!AR5),('Abs550'!$D6-'Abs550'!AR6))</f>
        <v>1.7559422921421312E-2</v>
      </c>
      <c r="AR4" s="2">
        <f>STDEV(('Abs550'!$D4-'Abs550'!AS4),('Abs550'!$D5-'Abs550'!AS5),('Abs550'!$D6-'Abs550'!AS6))</f>
        <v>1.7039170558842822E-2</v>
      </c>
      <c r="AS4" s="2">
        <f>STDEV(('Abs550'!$D4-'Abs550'!AT4),('Abs550'!$D5-'Abs550'!AT5),('Abs550'!$D6-'Abs550'!AT6))</f>
        <v>1.7521415467935307E-2</v>
      </c>
      <c r="AT4" s="2">
        <f>STDEV(('Abs550'!$D4-'Abs550'!AU4),('Abs550'!$D5-'Abs550'!AU5),('Abs550'!$D6-'Abs550'!AU6))</f>
        <v>1.7559422921421253E-2</v>
      </c>
      <c r="AU4" s="2">
        <f>STDEV(('Abs550'!$D4-'Abs550'!AV4),('Abs550'!$D5-'Abs550'!AV5),('Abs550'!$D6-'Abs550'!AV6))</f>
        <v>1.7039170558842763E-2</v>
      </c>
      <c r="AV4" s="2">
        <f>STDEV(('Abs550'!$D4-'Abs550'!AW4),('Abs550'!$D5-'Abs550'!AW5),('Abs550'!$D6-'Abs550'!AW6))</f>
        <v>1.7559422921421253E-2</v>
      </c>
      <c r="AW4" s="2">
        <f>STDEV(('Abs550'!$D4-'Abs550'!AX4),('Abs550'!$D5-'Abs550'!AX5),('Abs550'!$D6-'Abs550'!AX6))</f>
        <v>1.7039170558842815E-2</v>
      </c>
      <c r="AX4" s="2">
        <f>STDEV(('Abs550'!$D4-'Abs550'!AY4),('Abs550'!$D5-'Abs550'!AY5),('Abs550'!$D6-'Abs550'!AY6))</f>
        <v>1.7039170558842815E-2</v>
      </c>
      <c r="AY4" s="2">
        <f>STDEV(('Abs550'!$D4-'Abs550'!AZ4),('Abs550'!$D5-'Abs550'!AZ5),('Abs550'!$D6-'Abs550'!AZ6))</f>
        <v>1.7039170558842815E-2</v>
      </c>
      <c r="AZ4" s="2">
        <f>STDEV(('Abs550'!$D4-'Abs550'!BA4),('Abs550'!$D5-'Abs550'!BA5),('Abs550'!$D6-'Abs550'!BA6))</f>
        <v>1.7039170558842815E-2</v>
      </c>
      <c r="BA4" s="2">
        <f>STDEV(('Abs550'!$D4-'Abs550'!BB4),('Abs550'!$D5-'Abs550'!BB5),('Abs550'!$D6-'Abs550'!BB6))</f>
        <v>1.7088007490635135E-2</v>
      </c>
      <c r="BB4" s="2">
        <f>STDEV(('Abs550'!$D4-'Abs550'!BC4),('Abs550'!$D5-'Abs550'!BC5),('Abs550'!$D6-'Abs550'!BC6))</f>
        <v>1.7559422921421305E-2</v>
      </c>
      <c r="BC4" s="2">
        <f>STDEV(('Abs550'!$D4-'Abs550'!BD4),('Abs550'!$D5-'Abs550'!BD5),('Abs550'!$D6-'Abs550'!BD6))</f>
        <v>1.7088007490635135E-2</v>
      </c>
      <c r="BD4" s="2">
        <f>STDEV(('Abs550'!$D4-'Abs550'!BE4),('Abs550'!$D5-'Abs550'!BE5),('Abs550'!$D6-'Abs550'!BE6))</f>
        <v>1.6563010998406531E-2</v>
      </c>
      <c r="BE4" s="2">
        <f>STDEV(('Abs550'!$D4-'Abs550'!BF4),('Abs550'!$D5-'Abs550'!BF5),('Abs550'!$D6-'Abs550'!BF6))</f>
        <v>1.7039170558842815E-2</v>
      </c>
      <c r="BF4" s="2">
        <f>STDEV(('Abs550'!$D4-'Abs550'!BG4),('Abs550'!$D5-'Abs550'!BG5),('Abs550'!$D6-'Abs550'!BG6))</f>
        <v>1.7088007490635135E-2</v>
      </c>
      <c r="BG4" s="2">
        <f>STDEV(('Abs550'!$D4-'Abs550'!BH4),('Abs550'!$D5-'Abs550'!BH5),('Abs550'!$D6-'Abs550'!BH6))</f>
        <v>1.662327685305565E-2</v>
      </c>
      <c r="BH4" s="2">
        <f>STDEV(('Abs550'!$D4-'Abs550'!BI4),('Abs550'!$D5-'Abs550'!BI5),('Abs550'!$D6-'Abs550'!BI6))</f>
        <v>1.7088007490635135E-2</v>
      </c>
      <c r="BI4" s="2">
        <f>STDEV(('Abs550'!$D4-'Abs550'!BJ4),('Abs550'!$D5-'Abs550'!BJ5),('Abs550'!$D6-'Abs550'!BJ6))</f>
        <v>1.7088007490635135E-2</v>
      </c>
      <c r="BJ4" s="2">
        <f>STDEV(('Abs550'!$D4-'Abs550'!BK4),('Abs550'!$D5-'Abs550'!BK5),('Abs550'!$D6-'Abs550'!BK6))</f>
        <v>1.662327685305565E-2</v>
      </c>
      <c r="BK4" s="2">
        <f>STDEV(('Abs550'!$D4-'Abs550'!BL4),('Abs550'!$D5-'Abs550'!BL5),('Abs550'!$D6-'Abs550'!BL6))</f>
        <v>1.7156145643277099E-2</v>
      </c>
      <c r="BL4" s="2">
        <f>STDEV(('Abs550'!$D4-'Abs550'!BM4),('Abs550'!$D5-'Abs550'!BM5),('Abs550'!$D6-'Abs550'!BM6))</f>
        <v>1.662327685305565E-2</v>
      </c>
      <c r="BM4" s="2">
        <f>STDEV(('Abs550'!$D4-'Abs550'!BN4),('Abs550'!$D5-'Abs550'!BN5),('Abs550'!$D6-'Abs550'!BN6))</f>
        <v>1.662327685305565E-2</v>
      </c>
      <c r="BN4" s="2">
        <f>STDEV(('Abs550'!$D4-'Abs550'!BO4),('Abs550'!$D5-'Abs550'!BO5),('Abs550'!$D6-'Abs550'!BO6))</f>
        <v>1.662327685305565E-2</v>
      </c>
      <c r="BO4" s="2">
        <f>STDEV(('Abs550'!$D4-'Abs550'!BP4),('Abs550'!$D5-'Abs550'!BP5),('Abs550'!$D6-'Abs550'!BP6))</f>
        <v>1.670329308849014E-2</v>
      </c>
      <c r="BP4" s="2">
        <f>STDEV(('Abs550'!$D4-'Abs550'!BQ4),('Abs550'!$D5-'Abs550'!BQ5),('Abs550'!$D6-'Abs550'!BQ6))</f>
        <v>1.670329308849014E-2</v>
      </c>
      <c r="BQ4" s="2">
        <f>STDEV(('Abs550'!$D4-'Abs550'!BR4),('Abs550'!$D5-'Abs550'!BR5),('Abs550'!$D6-'Abs550'!BR6))</f>
        <v>1.6165807537309593E-2</v>
      </c>
      <c r="BR4" s="2">
        <f>STDEV(('Abs550'!$D4-'Abs550'!BS4),('Abs550'!$D5-'Abs550'!BS5),('Abs550'!$D6-'Abs550'!BS6))</f>
        <v>1.670329308849014E-2</v>
      </c>
      <c r="BS4" s="2">
        <f>STDEV(('Abs550'!$D4-'Abs550'!BT4),('Abs550'!$D5-'Abs550'!BT5),('Abs550'!$D6-'Abs550'!BT6))</f>
        <v>1.670329308849014E-2</v>
      </c>
      <c r="BT4" s="2">
        <f>STDEV(('Abs550'!$D4-'Abs550'!BU4),('Abs550'!$D5-'Abs550'!BU5),('Abs550'!$D6-'Abs550'!BU6))</f>
        <v>1.6258331197676341E-2</v>
      </c>
      <c r="BU4" s="2">
        <f>STDEV(('Abs550'!$D4-'Abs550'!BV4),('Abs550'!$D5-'Abs550'!BV5),('Abs550'!$D6-'Abs550'!BV6))</f>
        <v>1.5716233645501784E-2</v>
      </c>
      <c r="BV4" s="2">
        <f>STDEV(('Abs550'!$D4-'Abs550'!BW4),('Abs550'!$D5-'Abs550'!BW5),('Abs550'!$D6-'Abs550'!BW6))</f>
        <v>1.670329308849014E-2</v>
      </c>
      <c r="BW4" s="2">
        <f>STDEV(('Abs550'!$D4-'Abs550'!BX4),('Abs550'!$D5-'Abs550'!BX5),('Abs550'!$D6-'Abs550'!BX6))</f>
        <v>1.6258331197676341E-2</v>
      </c>
      <c r="BX4" s="2">
        <f>STDEV(('Abs550'!$D4-'Abs550'!BY4),('Abs550'!$D5-'Abs550'!BY5),('Abs550'!$D6-'Abs550'!BY6))</f>
        <v>1.6258331197676341E-2</v>
      </c>
      <c r="BY4" s="2">
        <f>STDEV(('Abs550'!$D4-'Abs550'!BZ4),('Abs550'!$D5-'Abs550'!BZ5),('Abs550'!$D6-'Abs550'!BZ6))</f>
        <v>1.6258331197676341E-2</v>
      </c>
      <c r="BZ4" s="2">
        <f>STDEV(('Abs550'!$D4-'Abs550'!CA4),('Abs550'!$D5-'Abs550'!CA5),('Abs550'!$D6-'Abs550'!CA6))</f>
        <v>1.6370705543744975E-2</v>
      </c>
      <c r="CA4" s="2">
        <f>STDEV(('Abs550'!$D4-'Abs550'!CB4),('Abs550'!$D5-'Abs550'!CB5),('Abs550'!$D6-'Abs550'!CB6))</f>
        <v>1.6802777548171489E-2</v>
      </c>
      <c r="CB4" s="2">
        <f>STDEV(('Abs550'!$D4-'Abs550'!CC4),('Abs550'!$D5-'Abs550'!CC5),('Abs550'!$D6-'Abs550'!CC6))</f>
        <v>1.6802777548171489E-2</v>
      </c>
      <c r="CC4" s="2">
        <f>STDEV(('Abs550'!$D4-'Abs550'!CD4),('Abs550'!$D5-'Abs550'!CD5),('Abs550'!$D6-'Abs550'!CD6))</f>
        <v>1.6370705543744975E-2</v>
      </c>
      <c r="CD4" s="2">
        <f>STDEV(('Abs550'!$D4-'Abs550'!CE4),('Abs550'!$D5-'Abs550'!CE5),('Abs550'!$D6-'Abs550'!CE6))</f>
        <v>1.6370705543744975E-2</v>
      </c>
      <c r="CE4" s="2">
        <f>STDEV(('Abs550'!$D4-'Abs550'!CF4),('Abs550'!$D5-'Abs550'!CF5),('Abs550'!$D6-'Abs550'!CF6))</f>
        <v>1.6370705543744975E-2</v>
      </c>
      <c r="CF4" s="2">
        <f>STDEV(('Abs550'!$D4-'Abs550'!CG4),('Abs550'!$D5-'Abs550'!CG5),('Abs550'!$D6-'Abs550'!CG6))</f>
        <v>1.5947831618540992E-2</v>
      </c>
      <c r="CG4" s="2">
        <f>STDEV(('Abs550'!$D4-'Abs550'!CH4),('Abs550'!$D5-'Abs550'!CH5),('Abs550'!$D6-'Abs550'!CH6))</f>
        <v>1.6370705543744975E-2</v>
      </c>
      <c r="CH4" s="2">
        <f>STDEV(('Abs550'!$D4-'Abs550'!CI4),('Abs550'!$D5-'Abs550'!CI5),('Abs550'!$D6-'Abs550'!CI6))</f>
        <v>1.6370705543744975E-2</v>
      </c>
      <c r="CI4" s="2">
        <f>STDEV(('Abs550'!$D4-'Abs550'!CJ4),('Abs550'!$D5-'Abs550'!CJ5),('Abs550'!$D6-'Abs550'!CJ6))</f>
        <v>1.6370705543744975E-2</v>
      </c>
      <c r="CJ4" s="2">
        <f>STDEV(('Abs550'!$D4-'Abs550'!CK4),('Abs550'!$D5-'Abs550'!CK5),('Abs550'!$D6-'Abs550'!CK6))</f>
        <v>1.6370705543744975E-2</v>
      </c>
      <c r="CK4" s="2">
        <f>STDEV(('Abs550'!$D4-'Abs550'!CL4),('Abs550'!$D5-'Abs550'!CL5),('Abs550'!$D6-'Abs550'!CL6))</f>
        <v>1.6502525059315494E-2</v>
      </c>
      <c r="CL4" s="2">
        <f>STDEV(('Abs550'!$D4-'Abs550'!CM4),('Abs550'!$D5-'Abs550'!CM5),('Abs550'!$D6-'Abs550'!CM6))</f>
        <v>1.5947831618540992E-2</v>
      </c>
      <c r="CM4" s="2">
        <f>STDEV(('Abs550'!$D4-'Abs550'!CN4),('Abs550'!$D5-'Abs550'!CN5),('Abs550'!$D6-'Abs550'!CN6))</f>
        <v>1.6502525059315494E-2</v>
      </c>
      <c r="CN4" s="2">
        <f>STDEV(('Abs550'!$D4-'Abs550'!CO4),('Abs550'!$D5-'Abs550'!CO5),('Abs550'!$D6-'Abs550'!CO6))</f>
        <v>1.6502525059315494E-2</v>
      </c>
      <c r="CO4" s="2">
        <f>STDEV(('Abs550'!$D4-'Abs550'!CP4),('Abs550'!$D5-'Abs550'!CP5),('Abs550'!$D6-'Abs550'!CP6))</f>
        <v>1.609347693943116E-2</v>
      </c>
      <c r="CP4" s="2">
        <f>STDEV(('Abs550'!$D4-'Abs550'!CQ4),('Abs550'!$D5-'Abs550'!CQ5),('Abs550'!$D6-'Abs550'!CQ6))</f>
        <v>1.6502525059315494E-2</v>
      </c>
      <c r="CQ4" s="2">
        <f>STDEV(('Abs550'!$D4-'Abs550'!CR4),('Abs550'!$D5-'Abs550'!CR5),('Abs550'!$D6-'Abs550'!CR6))</f>
        <v>1.6502525059315494E-2</v>
      </c>
      <c r="CR4" s="2">
        <f>STDEV(('Abs550'!$D4-'Abs550'!CS4),('Abs550'!$D5-'Abs550'!CS5),('Abs550'!$D6-'Abs550'!CS6))</f>
        <v>1.6502525059315494E-2</v>
      </c>
      <c r="CS4" s="2">
        <f>STDEV(('Abs550'!$D4-'Abs550'!CT4),('Abs550'!$D5-'Abs550'!CT5),('Abs550'!$D6-'Abs550'!CT6))</f>
        <v>1.609347693943116E-2</v>
      </c>
      <c r="CT4" s="2">
        <f>STDEV(('Abs550'!$D4-'Abs550'!CU4),('Abs550'!$D5-'Abs550'!CU5),('Abs550'!$D6-'Abs550'!CU6))</f>
        <v>1.6502525059315494E-2</v>
      </c>
      <c r="CU4" s="2">
        <f>STDEV(('Abs550'!$D4-'Abs550'!CV4),('Abs550'!$D5-'Abs550'!CV5),('Abs550'!$D6-'Abs550'!CV6))</f>
        <v>1.609347693943116E-2</v>
      </c>
      <c r="CV4" s="2"/>
      <c r="CW4" s="2"/>
      <c r="CX4" s="2"/>
      <c r="CY4" s="2"/>
      <c r="CZ4" s="2"/>
      <c r="DA4" s="2"/>
      <c r="DB4" s="2"/>
      <c r="DC4" s="2"/>
      <c r="DD4" s="2"/>
      <c r="DE4" s="2"/>
      <c r="DF4" s="2"/>
      <c r="DG4" s="2"/>
      <c r="DH4" s="2"/>
      <c r="DI4" s="2"/>
      <c r="DJ4" s="2"/>
      <c r="DK4" s="2"/>
      <c r="DL4" s="2"/>
      <c r="DM4" s="2"/>
      <c r="DN4" s="2"/>
      <c r="DO4" s="2"/>
      <c r="DP4" s="2"/>
      <c r="DQ4" s="2"/>
      <c r="DR4" s="2"/>
      <c r="DS4" s="2"/>
      <c r="DT4" s="2"/>
      <c r="DU4" s="2"/>
      <c r="DV4" s="2"/>
      <c r="DW4" s="2"/>
      <c r="DX4" s="2"/>
      <c r="DY4" s="2"/>
      <c r="DZ4" s="2"/>
      <c r="EA4" s="2"/>
      <c r="EB4" s="2"/>
      <c r="EC4" s="2"/>
      <c r="ED4" s="2"/>
      <c r="EE4" s="2"/>
      <c r="EF4" s="2"/>
      <c r="EG4" s="2"/>
      <c r="EH4" s="2"/>
      <c r="EI4" s="2"/>
      <c r="EJ4" s="2"/>
      <c r="EK4" s="2"/>
      <c r="EL4" s="2"/>
      <c r="EM4" s="2"/>
      <c r="EN4" s="2"/>
      <c r="EO4" s="2"/>
      <c r="EP4" s="2"/>
      <c r="EQ4" s="2"/>
      <c r="ER4" s="2"/>
      <c r="ES4" s="2"/>
      <c r="ET4" s="2"/>
      <c r="EU4" s="2"/>
      <c r="EV4" s="2"/>
      <c r="EW4" s="2"/>
      <c r="EX4" s="2"/>
      <c r="EY4" s="2"/>
      <c r="EZ4" s="2"/>
      <c r="FA4" s="2"/>
      <c r="FB4" s="2"/>
      <c r="FC4" s="2"/>
      <c r="FD4" s="2"/>
      <c r="FE4" s="2"/>
      <c r="FF4" s="2"/>
      <c r="FG4" s="2"/>
      <c r="FH4" s="2"/>
      <c r="FI4" s="2"/>
      <c r="FJ4" s="2"/>
      <c r="FK4" s="2"/>
      <c r="FL4" s="2"/>
      <c r="FM4" s="2"/>
      <c r="FN4" s="2"/>
      <c r="FO4" s="2"/>
      <c r="FP4" s="2"/>
      <c r="FQ4" s="2"/>
      <c r="FR4" s="2"/>
      <c r="FS4" s="2"/>
      <c r="FT4" s="2"/>
      <c r="FU4" s="2"/>
      <c r="FV4" s="2"/>
      <c r="FW4" s="2"/>
      <c r="FX4" s="2"/>
      <c r="FY4" s="2"/>
      <c r="FZ4" s="2"/>
      <c r="GA4" s="2"/>
      <c r="GB4" s="2"/>
      <c r="GC4" s="2"/>
      <c r="GD4" s="2"/>
      <c r="GE4" s="2"/>
      <c r="GF4" s="2"/>
      <c r="GG4" s="2"/>
      <c r="GH4" s="2"/>
      <c r="GI4" s="2"/>
      <c r="GJ4" s="2"/>
      <c r="GK4" s="2"/>
      <c r="GL4" s="2"/>
      <c r="GM4" s="2"/>
      <c r="GN4" s="2"/>
      <c r="GO4" s="2"/>
      <c r="GP4" s="2"/>
      <c r="GQ4" s="2"/>
      <c r="GR4" s="2"/>
      <c r="GS4" s="2"/>
      <c r="GT4" s="2"/>
      <c r="GU4" s="2"/>
      <c r="GV4" s="2"/>
      <c r="GW4" s="2"/>
      <c r="GX4" s="2"/>
      <c r="GY4" s="2"/>
      <c r="GZ4" s="2"/>
      <c r="HA4" s="2"/>
      <c r="HB4" s="2"/>
      <c r="HC4" s="2"/>
      <c r="HD4" s="2"/>
      <c r="HE4" s="2"/>
      <c r="HF4" s="2"/>
      <c r="HG4" s="2"/>
      <c r="HH4" s="2"/>
      <c r="HI4" s="2"/>
      <c r="HJ4" s="2"/>
      <c r="HK4" s="2"/>
      <c r="HL4" s="2"/>
      <c r="HM4" s="2"/>
      <c r="HN4" s="2"/>
      <c r="HO4" s="2"/>
      <c r="HP4" s="2"/>
      <c r="HQ4" s="2"/>
      <c r="HR4" s="2"/>
      <c r="HS4" s="2"/>
      <c r="HT4" s="2"/>
      <c r="HU4" s="2"/>
      <c r="HV4" s="2"/>
      <c r="HW4" s="2"/>
      <c r="HX4" s="2"/>
      <c r="HY4" s="2"/>
      <c r="HZ4" s="2"/>
      <c r="IA4" s="2"/>
      <c r="IB4" s="2"/>
      <c r="IC4" s="2"/>
      <c r="ID4" s="2"/>
      <c r="IE4" s="2"/>
      <c r="IF4" s="2"/>
      <c r="IG4" s="2"/>
      <c r="IH4" s="2"/>
      <c r="II4" s="2"/>
      <c r="IJ4" s="2"/>
      <c r="IK4" s="2"/>
      <c r="IL4" s="2"/>
      <c r="IM4" s="2"/>
      <c r="IN4" s="2"/>
      <c r="IO4" s="2"/>
      <c r="IP4" s="2"/>
      <c r="IQ4" s="2"/>
      <c r="IR4" s="2"/>
      <c r="IS4" s="2"/>
      <c r="IT4" s="2"/>
      <c r="IU4" s="2"/>
      <c r="IV4" s="2"/>
      <c r="IW4" s="2"/>
      <c r="IX4" s="2"/>
      <c r="IY4" s="2"/>
      <c r="IZ4" s="2"/>
      <c r="JA4" s="2"/>
      <c r="JB4" s="2"/>
      <c r="JC4" s="2"/>
      <c r="JD4" s="2"/>
      <c r="JE4" s="2"/>
      <c r="JF4" s="2" t="e">
        <f>STDEV(('Abs550'!$D4-'Abs550'!#REF!),('Abs550'!$D5-'Abs550'!#REF!),('Abs550'!$D6-'Abs550'!#REF!))</f>
        <v>#REF!</v>
      </c>
      <c r="JG4" s="2" t="e">
        <f>STDEV(('Abs550'!$D4-'Abs550'!#REF!),('Abs550'!$D5-'Abs550'!#REF!),('Abs550'!$D6-'Abs550'!#REF!))</f>
        <v>#REF!</v>
      </c>
      <c r="JH4" s="2" t="e">
        <f>STDEV(('Abs550'!$D4-'Abs550'!#REF!),('Abs550'!$D5-'Abs550'!#REF!),('Abs550'!$D6-'Abs550'!#REF!))</f>
        <v>#REF!</v>
      </c>
      <c r="JI4" s="2" t="e">
        <f>STDEV(('Abs550'!$D4-'Abs550'!#REF!),('Abs550'!$D5-'Abs550'!#REF!),('Abs550'!$D6-'Abs550'!#REF!))</f>
        <v>#REF!</v>
      </c>
      <c r="JJ4" s="2" t="e">
        <f>STDEV(('Abs550'!$D4-'Abs550'!#REF!),('Abs550'!$D5-'Abs550'!#REF!),('Abs550'!$D6-'Abs550'!#REF!))</f>
        <v>#REF!</v>
      </c>
      <c r="JK4" s="2" t="e">
        <f>STDEV(('Abs550'!$D4-'Abs550'!#REF!),('Abs550'!$D5-'Abs550'!#REF!),('Abs550'!$D6-'Abs550'!#REF!))</f>
        <v>#REF!</v>
      </c>
      <c r="JL4" s="2" t="e">
        <f>STDEV(('Abs550'!$D4-'Abs550'!#REF!),('Abs550'!$D5-'Abs550'!#REF!),('Abs550'!$D6-'Abs550'!#REF!))</f>
        <v>#REF!</v>
      </c>
      <c r="JM4" s="2" t="e">
        <f>STDEV(('Abs550'!$D4-'Abs550'!#REF!),('Abs550'!$D5-'Abs550'!#REF!),('Abs550'!$D6-'Abs550'!#REF!))</f>
        <v>#REF!</v>
      </c>
      <c r="JN4" s="2" t="e">
        <f>STDEV(('Abs550'!$D4-'Abs550'!#REF!),('Abs550'!$D5-'Abs550'!#REF!),('Abs550'!$D6-'Abs550'!#REF!))</f>
        <v>#REF!</v>
      </c>
      <c r="JO4" s="2" t="e">
        <f>STDEV(('Abs550'!$D4-'Abs550'!#REF!),('Abs550'!$D5-'Abs550'!#REF!),('Abs550'!$D6-'Abs550'!#REF!))</f>
        <v>#REF!</v>
      </c>
      <c r="JP4" s="2" t="e">
        <f>STDEV(('Abs550'!$D4-'Abs550'!#REF!),('Abs550'!$D5-'Abs550'!#REF!),('Abs550'!$D6-'Abs550'!#REF!))</f>
        <v>#REF!</v>
      </c>
      <c r="JQ4" s="2" t="e">
        <f>STDEV(('Abs550'!$D4-'Abs550'!#REF!),('Abs550'!$D5-'Abs550'!#REF!),('Abs550'!$D6-'Abs550'!#REF!))</f>
        <v>#REF!</v>
      </c>
      <c r="JR4" s="2" t="e">
        <f>STDEV(('Abs550'!$D4-'Abs550'!#REF!),('Abs550'!$D5-'Abs550'!#REF!),('Abs550'!$D6-'Abs550'!#REF!))</f>
        <v>#REF!</v>
      </c>
      <c r="JS4" s="2" t="e">
        <f>STDEV(('Abs550'!$D4-'Abs550'!#REF!),('Abs550'!$D5-'Abs550'!#REF!),('Abs550'!$D6-'Abs550'!#REF!))</f>
        <v>#REF!</v>
      </c>
      <c r="JT4" s="2" t="e">
        <f>STDEV(('Abs550'!$D4-'Abs550'!#REF!),('Abs550'!$D5-'Abs550'!#REF!),('Abs550'!$D6-'Abs550'!#REF!))</f>
        <v>#REF!</v>
      </c>
      <c r="JU4" s="2" t="e">
        <f>STDEV(('Abs550'!$D4-'Abs550'!#REF!),('Abs550'!$D5-'Abs550'!#REF!),('Abs550'!$D6-'Abs550'!#REF!))</f>
        <v>#REF!</v>
      </c>
      <c r="JV4" s="2" t="e">
        <f>STDEV(('Abs550'!$D4-'Abs550'!#REF!),('Abs550'!$D5-'Abs550'!#REF!),('Abs550'!$D6-'Abs550'!#REF!))</f>
        <v>#REF!</v>
      </c>
      <c r="JW4" s="2" t="e">
        <f>STDEV(('Abs550'!$D4-'Abs550'!#REF!),('Abs550'!$D5-'Abs550'!#REF!),('Abs550'!$D6-'Abs550'!#REF!))</f>
        <v>#REF!</v>
      </c>
      <c r="JX4" s="2" t="e">
        <f>STDEV(('Abs550'!$D4-'Abs550'!#REF!),('Abs550'!$D5-'Abs550'!#REF!),('Abs550'!$D6-'Abs550'!#REF!))</f>
        <v>#REF!</v>
      </c>
      <c r="JY4" s="2" t="e">
        <f>STDEV(('Abs550'!$D4-'Abs550'!#REF!),('Abs550'!$D5-'Abs550'!#REF!),('Abs550'!$D6-'Abs550'!#REF!))</f>
        <v>#REF!</v>
      </c>
      <c r="JZ4" s="2" t="e">
        <f>STDEV(('Abs550'!$D4-'Abs550'!#REF!),('Abs550'!$D5-'Abs550'!#REF!),('Abs550'!$D6-'Abs550'!#REF!))</f>
        <v>#REF!</v>
      </c>
      <c r="KA4" s="2" t="e">
        <f>STDEV(('Abs550'!$D4-'Abs550'!#REF!),('Abs550'!$D5-'Abs550'!#REF!),('Abs550'!$D6-'Abs550'!#REF!))</f>
        <v>#REF!</v>
      </c>
      <c r="KB4" s="2" t="e">
        <f>STDEV(('Abs550'!$D4-'Abs550'!#REF!),('Abs550'!$D5-'Abs550'!#REF!),('Abs550'!$D6-'Abs550'!#REF!))</f>
        <v>#REF!</v>
      </c>
      <c r="KC4" s="2" t="e">
        <f>STDEV(('Abs550'!$D4-'Abs550'!#REF!),('Abs550'!$D5-'Abs550'!#REF!),('Abs550'!$D6-'Abs550'!#REF!))/3</f>
        <v>#REF!</v>
      </c>
      <c r="KD4" s="2" t="e">
        <f>STDEV(('Abs550'!$D4-'Abs550'!#REF!),('Abs550'!$D5-'Abs550'!#REF!),('Abs550'!$D6-'Abs550'!#REF!))/3</f>
        <v>#REF!</v>
      </c>
      <c r="KE4" s="2" t="e">
        <f>STDEV(('Abs550'!$D4-'Abs550'!#REF!),('Abs550'!$D5-'Abs550'!#REF!),('Abs550'!$D6-'Abs550'!#REF!))/3</f>
        <v>#REF!</v>
      </c>
      <c r="KF4" t="e">
        <f>KE4/0.006</f>
        <v>#REF!</v>
      </c>
      <c r="KH4">
        <v>7.5035547131565239E-2</v>
      </c>
      <c r="KI4">
        <f>KH4/0.006</f>
        <v>12.50592452192754</v>
      </c>
    </row>
    <row r="5" spans="1:295" x14ac:dyDescent="0.25">
      <c r="A5">
        <v>2</v>
      </c>
      <c r="B5" s="13" t="s">
        <v>9</v>
      </c>
      <c r="C5" s="2">
        <f>STDEV(('Abs550'!$D7-'Abs550'!D7),('Abs550'!$D8-'Abs550'!D8),('Abs550'!$D9-'Abs550'!D9))</f>
        <v>0</v>
      </c>
      <c r="D5" s="2">
        <f>STDEV(('Abs550'!$D7-'Abs550'!E7),('Abs550'!$D8-'Abs550'!E8),('Abs550'!$D9-'Abs550'!E9))</f>
        <v>1.0440306508910495E-2</v>
      </c>
      <c r="E5" s="2">
        <f>STDEV(('Abs550'!$D7-'Abs550'!F7),('Abs550'!$D8-'Abs550'!F8),('Abs550'!$D9-'Abs550'!F9))</f>
        <v>2.8005951748393317E-2</v>
      </c>
      <c r="F5" s="2">
        <f>STDEV(('Abs550'!$D7-'Abs550'!G7),('Abs550'!$D8-'Abs550'!G8),('Abs550'!$D9-'Abs550'!G9))</f>
        <v>3.8734136537856526E-2</v>
      </c>
      <c r="G5" s="2">
        <f>STDEV(('Abs550'!$D7-'Abs550'!H7),('Abs550'!$D8-'Abs550'!H8),('Abs550'!$D9-'Abs550'!H9))</f>
        <v>4.1617304093369424E-2</v>
      </c>
      <c r="H5" s="2">
        <f>STDEV(('Abs550'!$D7-'Abs550'!I7),('Abs550'!$D8-'Abs550'!I8),('Abs550'!$D9-'Abs550'!I9))</f>
        <v>4.2508822613664766E-2</v>
      </c>
      <c r="I5" s="2">
        <f>STDEV(('Abs550'!$D7-'Abs550'!J7),('Abs550'!$D8-'Abs550'!J8),('Abs550'!$D9-'Abs550'!J9))</f>
        <v>4.2579337712087481E-2</v>
      </c>
      <c r="J5" s="2">
        <f>STDEV(('Abs550'!$D7-'Abs550'!K7),('Abs550'!$D8-'Abs550'!K8),('Abs550'!$D9-'Abs550'!K9))</f>
        <v>4.1761226035642147E-2</v>
      </c>
      <c r="K5" s="2">
        <f>STDEV(('Abs550'!$D7-'Abs550'!L7),('Abs550'!$D8-'Abs550'!L8),('Abs550'!$D9-'Abs550'!L9))</f>
        <v>4.4395945760846232E-2</v>
      </c>
      <c r="L5" s="2">
        <f>STDEV(('Abs550'!$D7-'Abs550'!M7),('Abs550'!$D8-'Abs550'!M8),('Abs550'!$D9-'Abs550'!M9))</f>
        <v>4.5133136385586997E-2</v>
      </c>
      <c r="M5" s="2">
        <f>STDEV(('Abs550'!$D7-'Abs550'!N7),('Abs550'!$D8-'Abs550'!N8),('Abs550'!$D9-'Abs550'!N9))</f>
        <v>4.6003623045727006E-2</v>
      </c>
      <c r="N5" s="2">
        <f>STDEV(('Abs550'!$D7-'Abs550'!O7),('Abs550'!$D8-'Abs550'!O8),('Abs550'!$D9-'Abs550'!O9))</f>
        <v>4.8754486972995663E-2</v>
      </c>
      <c r="O5" s="2">
        <f>STDEV(('Abs550'!$D7-'Abs550'!P7),('Abs550'!$D8-'Abs550'!P8),('Abs550'!$D9-'Abs550'!P9))</f>
        <v>4.7184036848634987E-2</v>
      </c>
      <c r="P5" s="2">
        <f>STDEV(('Abs550'!$D7-'Abs550'!Q7),('Abs550'!$D8-'Abs550'!Q8),('Abs550'!$D9-'Abs550'!Q9))</f>
        <v>4.6543886100468015E-2</v>
      </c>
      <c r="Q5" s="2">
        <f>STDEV(('Abs550'!$D7-'Abs550'!R7),('Abs550'!$D8-'Abs550'!R8),('Abs550'!$D9-'Abs550'!R9))</f>
        <v>4.8590122453025533E-2</v>
      </c>
      <c r="R5" s="2">
        <f>STDEV(('Abs550'!$D7-'Abs550'!S7),('Abs550'!$D8-'Abs550'!S8),('Abs550'!$D9-'Abs550'!S9))</f>
        <v>4.7634021455258142E-2</v>
      </c>
      <c r="S5" s="2">
        <f>STDEV(('Abs550'!$D7-'Abs550'!T7),('Abs550'!$D8-'Abs550'!T8),('Abs550'!$D9-'Abs550'!T9))</f>
        <v>4.5923850012820136E-2</v>
      </c>
      <c r="T5" s="2">
        <f>STDEV(('Abs550'!$D7-'Abs550'!U7),('Abs550'!$D8-'Abs550'!U8),('Abs550'!$D9-'Abs550'!U9))</f>
        <v>4.5709225910458513E-2</v>
      </c>
      <c r="U5" s="2">
        <f>STDEV(('Abs550'!$D7-'Abs550'!V7),('Abs550'!$D8-'Abs550'!V8),('Abs550'!$D9-'Abs550'!V9))</f>
        <v>4.81802172404125E-2</v>
      </c>
      <c r="V5" s="2">
        <f>STDEV(('Abs550'!$D7-'Abs550'!W7),('Abs550'!$D8-'Abs550'!W8),('Abs550'!$D9-'Abs550'!W9))</f>
        <v>4.6357307945997163E-2</v>
      </c>
      <c r="W5" s="2">
        <f>STDEV(('Abs550'!$D7-'Abs550'!X7),('Abs550'!$D8-'Abs550'!X8),('Abs550'!$D9-'Abs550'!X9))</f>
        <v>4.5544849690534107E-2</v>
      </c>
      <c r="X5" s="2">
        <f>STDEV(('Abs550'!$D7-'Abs550'!Y7),('Abs550'!$D8-'Abs550'!Y8),('Abs550'!$D9-'Abs550'!Y9))</f>
        <v>4.6490142324296539E-2</v>
      </c>
      <c r="Y5" s="2">
        <f>STDEV(('Abs550'!$D7-'Abs550'!Z7),('Abs550'!$D8-'Abs550'!Z8),('Abs550'!$D9-'Abs550'!Z9))</f>
        <v>4.6130250378683235E-2</v>
      </c>
      <c r="Z5" s="2">
        <f>STDEV(('Abs550'!$D7-'Abs550'!AA7),('Abs550'!$D8-'Abs550'!AA8),('Abs550'!$D9-'Abs550'!AA9))</f>
        <v>4.5796651988254992E-2</v>
      </c>
      <c r="AA5" s="2">
        <f>STDEV(('Abs550'!$D7-'Abs550'!AB7),('Abs550'!$D8-'Abs550'!AB8),('Abs550'!$D9-'Abs550'!AB9))</f>
        <v>4.6198845584422728E-2</v>
      </c>
      <c r="AB5" s="2">
        <f>STDEV(('Abs550'!$D7-'Abs550'!AC7),('Abs550'!$D8-'Abs550'!AC8),('Abs550'!$D9-'Abs550'!AC9))</f>
        <v>4.7570999569065194E-2</v>
      </c>
      <c r="AC5" s="2">
        <f>STDEV(('Abs550'!$D7-'Abs550'!AD7),('Abs550'!$D8-'Abs550'!AD8),('Abs550'!$D9-'Abs550'!AD9))</f>
        <v>4.7982635748084292E-2</v>
      </c>
      <c r="AD5" s="2">
        <f>STDEV(('Abs550'!$D7-'Abs550'!AE7),('Abs550'!$D8-'Abs550'!AE8),('Abs550'!$D9-'Abs550'!AE9))</f>
        <v>4.8686069191641826E-2</v>
      </c>
      <c r="AE5" s="2">
        <f>STDEV(('Abs550'!$D7-'Abs550'!AF7),('Abs550'!$D8-'Abs550'!AF8),('Abs550'!$D9-'Abs550'!AF9))</f>
        <v>4.9662192192183124E-2</v>
      </c>
      <c r="AF5" s="2">
        <f>STDEV(('Abs550'!$D7-'Abs550'!AG7),('Abs550'!$D8-'Abs550'!AG8),('Abs550'!$D9-'Abs550'!AG9))</f>
        <v>4.9973326218427004E-2</v>
      </c>
      <c r="AG5" s="2">
        <f>STDEV(('Abs550'!$D7-'Abs550'!AH7),('Abs550'!$D8-'Abs550'!AH8),('Abs550'!$D9-'Abs550'!AH9))</f>
        <v>5.1390660630118427E-2</v>
      </c>
      <c r="AH5" s="2">
        <f>STDEV(('Abs550'!$D7-'Abs550'!AI7),('Abs550'!$D8-'Abs550'!AI8),('Abs550'!$D9-'Abs550'!AI9))</f>
        <v>5.1730068625510231E-2</v>
      </c>
      <c r="AI5" s="2">
        <f>STDEV(('Abs550'!$D7-'Abs550'!AJ7),('Abs550'!$D8-'Abs550'!AJ8),('Abs550'!$D9-'Abs550'!AJ9))</f>
        <v>5.2716221412388707E-2</v>
      </c>
      <c r="AJ5" s="2">
        <f>STDEV(('Abs550'!$D7-'Abs550'!AK7),('Abs550'!$D8-'Abs550'!AK8),('Abs550'!$D9-'Abs550'!AK9))</f>
        <v>5.4519109799531215E-2</v>
      </c>
      <c r="AK5" s="2">
        <f>STDEV(('Abs550'!$D7-'Abs550'!AL7),('Abs550'!$D8-'Abs550'!AL8),('Abs550'!$D9-'Abs550'!AL9))</f>
        <v>5.4519109799531215E-2</v>
      </c>
      <c r="AL5" s="2">
        <f>STDEV(('Abs550'!$D7-'Abs550'!AM7),('Abs550'!$D8-'Abs550'!AM8),('Abs550'!$D9-'Abs550'!AM9))</f>
        <v>5.5967252329673416E-2</v>
      </c>
      <c r="AM5" s="2">
        <f>STDEV(('Abs550'!$D7-'Abs550'!AN7),('Abs550'!$D8-'Abs550'!AN8),('Abs550'!$D9-'Abs550'!AN9))</f>
        <v>5.7352709904008238E-2</v>
      </c>
      <c r="AN5" s="2">
        <f>STDEV(('Abs550'!$D7-'Abs550'!AO7),('Abs550'!$D8-'Abs550'!AO8),('Abs550'!$D9-'Abs550'!AO9))</f>
        <v>5.8286647985051739E-2</v>
      </c>
      <c r="AO5" s="2">
        <f>STDEV(('Abs550'!$D7-'Abs550'!AP7),('Abs550'!$D8-'Abs550'!AP8),('Abs550'!$D9-'Abs550'!AP9))</f>
        <v>5.9281812837777892E-2</v>
      </c>
      <c r="AP5" s="2">
        <f>STDEV(('Abs550'!$D7-'Abs550'!AQ7),('Abs550'!$D8-'Abs550'!AQ8),('Abs550'!$D9-'Abs550'!AQ9))</f>
        <v>6.0224579699654238E-2</v>
      </c>
      <c r="AQ5" s="2">
        <f>STDEV(('Abs550'!$D7-'Abs550'!AR7),('Abs550'!$D8-'Abs550'!AR8),('Abs550'!$D9-'Abs550'!AR9))</f>
        <v>6.1652250567193284E-2</v>
      </c>
      <c r="AR5" s="2">
        <f>STDEV(('Abs550'!$D7-'Abs550'!AS7),('Abs550'!$D8-'Abs550'!AS8),('Abs550'!$D9-'Abs550'!AS9))</f>
        <v>6.2612565299094175E-2</v>
      </c>
      <c r="AS5" s="2">
        <f>STDEV(('Abs550'!$D7-'Abs550'!AT7),('Abs550'!$D8-'Abs550'!AT8),('Abs550'!$D9-'Abs550'!AT9))</f>
        <v>6.309516621738942E-2</v>
      </c>
      <c r="AT5" s="2">
        <f>STDEV(('Abs550'!$D7-'Abs550'!AU7),('Abs550'!$D8-'Abs550'!AU8),('Abs550'!$D9-'Abs550'!AU9))</f>
        <v>6.4609080889092799E-2</v>
      </c>
      <c r="AU5" s="2">
        <f>STDEV(('Abs550'!$D7-'Abs550'!AV7),('Abs550'!$D8-'Abs550'!AV8),('Abs550'!$D9-'Abs550'!AV9))</f>
        <v>6.5092242241299308E-2</v>
      </c>
      <c r="AV5" s="2">
        <f>STDEV(('Abs550'!$D7-'Abs550'!AW7),('Abs550'!$D8-'Abs550'!AW8),('Abs550'!$D9-'Abs550'!AW9))</f>
        <v>6.5576926836604071E-2</v>
      </c>
      <c r="AW5" s="2">
        <f>STDEV(('Abs550'!$D7-'Abs550'!AX7),('Abs550'!$D8-'Abs550'!AX8),('Abs550'!$D9-'Abs550'!AX9))</f>
        <v>6.6575771368669323E-2</v>
      </c>
      <c r="AX5" s="2">
        <f>STDEV(('Abs550'!$D7-'Abs550'!AY7),('Abs550'!$D8-'Abs550'!AY8),('Abs550'!$D9-'Abs550'!AY9))</f>
        <v>6.6575771368669323E-2</v>
      </c>
      <c r="AY5" s="2">
        <f>STDEV(('Abs550'!$D7-'Abs550'!AZ7),('Abs550'!$D8-'Abs550'!AZ8),('Abs550'!$D9-'Abs550'!AZ9))</f>
        <v>6.7089492470878115E-2</v>
      </c>
      <c r="AZ5" s="2">
        <f>STDEV(('Abs550'!$D7-'Abs550'!BA7),('Abs550'!$D8-'Abs550'!BA8),('Abs550'!$D9-'Abs550'!BA9))</f>
        <v>6.6123621598739885E-2</v>
      </c>
      <c r="BA5" s="2">
        <f>STDEV(('Abs550'!$D7-'Abs550'!BB7),('Abs550'!$D8-'Abs550'!BB8),('Abs550'!$D9-'Abs550'!BB9))</f>
        <v>6.8088178122196766E-2</v>
      </c>
      <c r="BB5" s="2">
        <f>STDEV(('Abs550'!$D7-'Abs550'!BC7),('Abs550'!$D8-'Abs550'!BC8),('Abs550'!$D9-'Abs550'!BC9))</f>
        <v>6.7604240498162008E-2</v>
      </c>
      <c r="BC5" s="2">
        <f>STDEV(('Abs550'!$D7-'Abs550'!BD7),('Abs550'!$D8-'Abs550'!BD8),('Abs550'!$D9-'Abs550'!BD9))</f>
        <v>6.9060360072427412E-2</v>
      </c>
      <c r="BD5" s="2">
        <f>STDEV(('Abs550'!$D7-'Abs550'!BE7),('Abs550'!$D8-'Abs550'!BE8),('Abs550'!$D9-'Abs550'!BE9))</f>
        <v>6.8119992170678767E-2</v>
      </c>
      <c r="BE5" s="2">
        <f>STDEV(('Abs550'!$D7-'Abs550'!BF7),('Abs550'!$D8-'Abs550'!BF8),('Abs550'!$D9-'Abs550'!BF9))</f>
        <v>6.9118256150841467E-2</v>
      </c>
      <c r="BF5" s="2">
        <f>STDEV(('Abs550'!$D7-'Abs550'!BG7),('Abs550'!$D8-'Abs550'!BG8),('Abs550'!$D9-'Abs550'!BG9))</f>
        <v>6.9601245199589157E-2</v>
      </c>
      <c r="BG5" s="2">
        <f>STDEV(('Abs550'!$D7-'Abs550'!BH7),('Abs550'!$D8-'Abs550'!BH8),('Abs550'!$D9-'Abs550'!BH9))</f>
        <v>6.911825615084137E-2</v>
      </c>
      <c r="BH5" s="2">
        <f>STDEV(('Abs550'!$D7-'Abs550'!BI7),('Abs550'!$D8-'Abs550'!BI8),('Abs550'!$D9-'Abs550'!BI9))</f>
        <v>6.911825615084137E-2</v>
      </c>
      <c r="BI5" s="2">
        <f>STDEV(('Abs550'!$D7-'Abs550'!BJ7),('Abs550'!$D8-'Abs550'!BJ8),('Abs550'!$D9-'Abs550'!BJ9))</f>
        <v>6.9601245199589157E-2</v>
      </c>
      <c r="BJ5" s="2">
        <f>STDEV(('Abs550'!$D7-'Abs550'!BK7),('Abs550'!$D8-'Abs550'!BK8),('Abs550'!$D9-'Abs550'!BK9))</f>
        <v>6.9154416585879314E-2</v>
      </c>
      <c r="BK5" s="2">
        <f>STDEV(('Abs550'!$D7-'Abs550'!BL7),('Abs550'!$D8-'Abs550'!BL8),('Abs550'!$D9-'Abs550'!BL9))</f>
        <v>6.8675565766386976E-2</v>
      </c>
      <c r="BL5" s="2">
        <f>STDEV(('Abs550'!$D7-'Abs550'!BM7),('Abs550'!$D8-'Abs550'!BM8),('Abs550'!$D9-'Abs550'!BM9))</f>
        <v>7.0152215455631425E-2</v>
      </c>
      <c r="BM5" s="2">
        <f>STDEV(('Abs550'!$D7-'Abs550'!BN7),('Abs550'!$D8-'Abs550'!BN8),('Abs550'!$D9-'Abs550'!BN9))</f>
        <v>6.9634761434214834E-2</v>
      </c>
      <c r="BN5" s="2">
        <f>STDEV(('Abs550'!$D7-'Abs550'!BO7),('Abs550'!$D8-'Abs550'!BO8),('Abs550'!$D9-'Abs550'!BO9))</f>
        <v>7.0152215455631384E-2</v>
      </c>
      <c r="BO5" s="2">
        <f>STDEV(('Abs550'!$D7-'Abs550'!BP7),('Abs550'!$D8-'Abs550'!BP8),('Abs550'!$D9-'Abs550'!BP9))</f>
        <v>6.9673045959921562E-2</v>
      </c>
      <c r="BP5" s="2">
        <f>STDEV(('Abs550'!$D7-'Abs550'!BQ7),('Abs550'!$D8-'Abs550'!BQ8),('Abs550'!$D9-'Abs550'!BQ9))</f>
        <v>7.0152215455631384E-2</v>
      </c>
      <c r="BQ5" s="2">
        <f>STDEV(('Abs550'!$D7-'Abs550'!BR7),('Abs550'!$D8-'Abs550'!BR8),('Abs550'!$D9-'Abs550'!BR9))</f>
        <v>7.0632853545641208E-2</v>
      </c>
      <c r="BR5" s="2">
        <f>STDEV(('Abs550'!$D7-'Abs550'!BS7),('Abs550'!$D8-'Abs550'!BS8),('Abs550'!$D9-'Abs550'!BS9))</f>
        <v>7.1114930452988126E-2</v>
      </c>
      <c r="BS5" s="2">
        <f>STDEV(('Abs550'!$D7-'Abs550'!BT7),('Abs550'!$D8-'Abs550'!BT8),('Abs550'!$D9-'Abs550'!BT9))</f>
        <v>7.1150076130200607E-2</v>
      </c>
      <c r="BT5" s="2">
        <f>STDEV(('Abs550'!$D7-'Abs550'!BU7),('Abs550'!$D8-'Abs550'!BU8),('Abs550'!$D9-'Abs550'!BU9))</f>
        <v>7.0152215455631578E-2</v>
      </c>
      <c r="BU5" s="2">
        <f>STDEV(('Abs550'!$D7-'Abs550'!BV7),('Abs550'!$D8-'Abs550'!BV8),('Abs550'!$D9-'Abs550'!BV9))</f>
        <v>7.1150076130200607E-2</v>
      </c>
      <c r="BV5" s="2">
        <f>STDEV(('Abs550'!$D7-'Abs550'!BW7),('Abs550'!$D8-'Abs550'!BW8),('Abs550'!$D9-'Abs550'!BW9))</f>
        <v>7.1114930452988168E-2</v>
      </c>
      <c r="BW5" s="2">
        <f>STDEV(('Abs550'!$D7-'Abs550'!BX7),('Abs550'!$D8-'Abs550'!BX8),('Abs550'!$D9-'Abs550'!BX9))</f>
        <v>7.1189886922230813E-2</v>
      </c>
      <c r="BX5" s="2">
        <f>STDEV(('Abs550'!$D7-'Abs550'!BY7),('Abs550'!$D8-'Abs550'!BY8),('Abs550'!$D9-'Abs550'!BY9))</f>
        <v>7.06705973749574E-2</v>
      </c>
      <c r="BY5" s="2">
        <f>STDEV(('Abs550'!$D7-'Abs550'!BZ7),('Abs550'!$D8-'Abs550'!BZ8),('Abs550'!$D9-'Abs550'!BZ9))</f>
        <v>7.1150076130200413E-2</v>
      </c>
      <c r="BZ5" s="2">
        <f>STDEV(('Abs550'!$D7-'Abs550'!CA7),('Abs550'!$D8-'Abs550'!CA8),('Abs550'!$D9-'Abs550'!CA9))</f>
        <v>7.1189886922230813E-2</v>
      </c>
      <c r="CA5" s="2">
        <f>STDEV(('Abs550'!$D7-'Abs550'!CB7),('Abs550'!$D8-'Abs550'!CB8),('Abs550'!$D9-'Abs550'!CB9))</f>
        <v>7.0713035101976324E-2</v>
      </c>
      <c r="CB5" s="2">
        <f>STDEV(('Abs550'!$D7-'Abs550'!CC7),('Abs550'!$D8-'Abs550'!CC8),('Abs550'!$D9-'Abs550'!CC9))</f>
        <v>7.1630998876184904E-2</v>
      </c>
      <c r="CC5" s="2">
        <f>STDEV(('Abs550'!$D7-'Abs550'!CD7),('Abs550'!$D8-'Abs550'!CD8),('Abs550'!$D9-'Abs550'!CD9))</f>
        <v>7.0713035101976324E-2</v>
      </c>
      <c r="CD5" s="2">
        <f>STDEV(('Abs550'!$D7-'Abs550'!CE7),('Abs550'!$D8-'Abs550'!CE8),('Abs550'!$D9-'Abs550'!CE9))</f>
        <v>7.1150076130200607E-2</v>
      </c>
      <c r="CE5" s="2">
        <f>STDEV(('Abs550'!$D7-'Abs550'!CF7),('Abs550'!$D8-'Abs550'!CF8),('Abs550'!$D9-'Abs550'!CF9))</f>
        <v>7.0237691685685014E-2</v>
      </c>
      <c r="CF5" s="2">
        <f>STDEV(('Abs550'!$D7-'Abs550'!CG7),('Abs550'!$D8-'Abs550'!CG8),('Abs550'!$D9-'Abs550'!CG9))</f>
        <v>7.0237691685685014E-2</v>
      </c>
      <c r="CG5" s="2">
        <f>STDEV(('Abs550'!$D7-'Abs550'!CH7),('Abs550'!$D8-'Abs550'!CH8),('Abs550'!$D9-'Abs550'!CH9))</f>
        <v>7.028750481652718E-2</v>
      </c>
      <c r="CH5" s="2">
        <f>STDEV(('Abs550'!$D7-'Abs550'!CI7),('Abs550'!$D8-'Abs550'!CI8),('Abs550'!$D9-'Abs550'!CI9))</f>
        <v>7.0237691685685014E-2</v>
      </c>
      <c r="CI5" s="2">
        <f>STDEV(('Abs550'!$D7-'Abs550'!CJ7),('Abs550'!$D8-'Abs550'!CJ8),('Abs550'!$D9-'Abs550'!CJ9))</f>
        <v>7.0760158281337984E-2</v>
      </c>
      <c r="CJ5" s="2">
        <f>STDEV(('Abs550'!$D7-'Abs550'!CK7),('Abs550'!$D8-'Abs550'!CK8),('Abs550'!$D9-'Abs550'!CK9))</f>
        <v>7.028750481652718E-2</v>
      </c>
      <c r="CK5" s="2">
        <f>STDEV(('Abs550'!$D7-'Abs550'!CL7),('Abs550'!$D8-'Abs550'!CL8),('Abs550'!$D9-'Abs550'!CL9))</f>
        <v>6.9763887506359645E-2</v>
      </c>
      <c r="CL5" s="2">
        <f>STDEV(('Abs550'!$D7-'Abs550'!CM7),('Abs550'!$D8-'Abs550'!CM8),('Abs550'!$D9-'Abs550'!CM9))</f>
        <v>6.9816425956456124E-2</v>
      </c>
      <c r="CM5" s="2">
        <f>STDEV(('Abs550'!$D7-'Abs550'!CN7),('Abs550'!$D8-'Abs550'!CN8),('Abs550'!$D9-'Abs550'!CN9))</f>
        <v>7.028750481652718E-2</v>
      </c>
      <c r="CN5" s="2">
        <f>STDEV(('Abs550'!$D7-'Abs550'!CO7),('Abs550'!$D8-'Abs550'!CO8),('Abs550'!$D9-'Abs550'!CO9))</f>
        <v>6.9407012133741508E-2</v>
      </c>
      <c r="CO5" s="2">
        <f>STDEV(('Abs550'!$D7-'Abs550'!CP7),('Abs550'!$D8-'Abs550'!CP8),('Abs550'!$D9-'Abs550'!CP9))</f>
        <v>6.9816425956456124E-2</v>
      </c>
      <c r="CP5" s="2">
        <f>STDEV(('Abs550'!$D7-'Abs550'!CQ7),('Abs550'!$D8-'Abs550'!CQ8),('Abs550'!$D9-'Abs550'!CQ9))</f>
        <v>6.887912117131971E-2</v>
      </c>
      <c r="CQ5" s="2">
        <f>STDEV(('Abs550'!$D7-'Abs550'!CR7),('Abs550'!$D8-'Abs550'!CR8),('Abs550'!$D9-'Abs550'!CR9))</f>
        <v>6.9291654139104777E-2</v>
      </c>
      <c r="CR5" s="2">
        <f>STDEV(('Abs550'!$D7-'Abs550'!CS7),('Abs550'!$D8-'Abs550'!CS8),('Abs550'!$D9-'Abs550'!CS9))</f>
        <v>6.8879121171319613E-2</v>
      </c>
      <c r="CS5" s="2">
        <f>STDEV(('Abs550'!$D7-'Abs550'!CT7),('Abs550'!$D8-'Abs550'!CT8),('Abs550'!$D9-'Abs550'!CT9))</f>
        <v>6.9346953790343238E-2</v>
      </c>
      <c r="CT5" s="2">
        <f>STDEV(('Abs550'!$D7-'Abs550'!CU7),('Abs550'!$D8-'Abs550'!CU8),('Abs550'!$D9-'Abs550'!CU9))</f>
        <v>6.9291654139104777E-2</v>
      </c>
      <c r="CU5" s="2">
        <f>STDEV(('Abs550'!$D7-'Abs550'!CV7),('Abs550'!$D8-'Abs550'!CV8),('Abs550'!$D9-'Abs550'!CV9))</f>
        <v>7.028750481652718E-2</v>
      </c>
      <c r="CV5" s="2"/>
      <c r="CW5" s="2"/>
      <c r="CX5" s="2"/>
      <c r="CY5" s="2"/>
      <c r="CZ5" s="2"/>
      <c r="DA5" s="2"/>
      <c r="DB5" s="2"/>
      <c r="DC5" s="2"/>
      <c r="DD5" s="2"/>
      <c r="DE5" s="2"/>
      <c r="DF5" s="2"/>
      <c r="DG5" s="2"/>
      <c r="DH5" s="2"/>
      <c r="DI5" s="2"/>
      <c r="DJ5" s="2"/>
      <c r="DK5" s="2"/>
      <c r="DL5" s="2"/>
      <c r="DM5" s="2"/>
      <c r="DN5" s="2"/>
      <c r="DO5" s="2"/>
      <c r="DP5" s="2"/>
      <c r="DQ5" s="2"/>
      <c r="DR5" s="2"/>
      <c r="DS5" s="2"/>
      <c r="DT5" s="2"/>
      <c r="DU5" s="2"/>
      <c r="DV5" s="2"/>
      <c r="DW5" s="2"/>
      <c r="DX5" s="2"/>
      <c r="DY5" s="2"/>
      <c r="DZ5" s="2"/>
      <c r="EA5" s="2"/>
      <c r="EB5" s="2"/>
      <c r="EC5" s="2"/>
      <c r="ED5" s="2"/>
      <c r="EE5" s="2"/>
      <c r="EF5" s="2"/>
      <c r="EG5" s="2"/>
      <c r="EH5" s="2"/>
      <c r="EI5" s="2"/>
      <c r="EJ5" s="2"/>
      <c r="EK5" s="2"/>
      <c r="EL5" s="2"/>
      <c r="EM5" s="2"/>
      <c r="EN5" s="2"/>
      <c r="EO5" s="2"/>
      <c r="EP5" s="2"/>
      <c r="EQ5" s="2"/>
      <c r="ER5" s="2"/>
      <c r="ES5" s="2"/>
      <c r="ET5" s="2"/>
      <c r="EU5" s="2"/>
      <c r="EV5" s="2"/>
      <c r="EW5" s="2"/>
      <c r="EX5" s="2"/>
      <c r="EY5" s="2"/>
      <c r="EZ5" s="2"/>
      <c r="FA5" s="2"/>
      <c r="FB5" s="2"/>
      <c r="FC5" s="2"/>
      <c r="FD5" s="2"/>
      <c r="FE5" s="2"/>
      <c r="FF5" s="2"/>
      <c r="FG5" s="2"/>
      <c r="FH5" s="2"/>
      <c r="FI5" s="2"/>
      <c r="FJ5" s="2"/>
      <c r="FK5" s="2"/>
      <c r="FL5" s="2"/>
      <c r="FM5" s="2"/>
      <c r="FN5" s="2"/>
      <c r="FO5" s="2"/>
      <c r="FP5" s="2"/>
      <c r="FQ5" s="2"/>
      <c r="FR5" s="2"/>
      <c r="FS5" s="2"/>
      <c r="FT5" s="2"/>
      <c r="FU5" s="2"/>
      <c r="FV5" s="2"/>
      <c r="FW5" s="2"/>
      <c r="FX5" s="2"/>
      <c r="FY5" s="2"/>
      <c r="FZ5" s="2"/>
      <c r="GA5" s="2"/>
      <c r="GB5" s="2"/>
      <c r="GC5" s="2"/>
      <c r="GD5" s="2"/>
      <c r="GE5" s="2"/>
      <c r="GF5" s="2"/>
      <c r="GG5" s="2"/>
      <c r="GH5" s="2"/>
      <c r="GI5" s="2"/>
      <c r="GJ5" s="2"/>
      <c r="GK5" s="2"/>
      <c r="GL5" s="2"/>
      <c r="GM5" s="2"/>
      <c r="GN5" s="2"/>
      <c r="GO5" s="2"/>
      <c r="GP5" s="2"/>
      <c r="GQ5" s="2"/>
      <c r="GR5" s="2"/>
      <c r="GS5" s="2"/>
      <c r="GT5" s="2"/>
      <c r="GU5" s="2"/>
      <c r="GV5" s="2"/>
      <c r="GW5" s="2"/>
      <c r="GX5" s="2"/>
      <c r="GY5" s="2"/>
      <c r="GZ5" s="2"/>
      <c r="HA5" s="2"/>
      <c r="HB5" s="2"/>
      <c r="HC5" s="2"/>
      <c r="HD5" s="2"/>
      <c r="HE5" s="2"/>
      <c r="HF5" s="2"/>
      <c r="HG5" s="2"/>
      <c r="HH5" s="2"/>
      <c r="HI5" s="2"/>
      <c r="HJ5" s="2"/>
      <c r="HK5" s="2"/>
      <c r="HL5" s="2"/>
      <c r="HM5" s="2"/>
      <c r="HN5" s="2"/>
      <c r="HO5" s="2"/>
      <c r="HP5" s="2"/>
      <c r="HQ5" s="2"/>
      <c r="HR5" s="2"/>
      <c r="HS5" s="2"/>
      <c r="HT5" s="2"/>
      <c r="HU5" s="2"/>
      <c r="HV5" s="2"/>
      <c r="HW5" s="2"/>
      <c r="HX5" s="2"/>
      <c r="HY5" s="2"/>
      <c r="HZ5" s="2"/>
      <c r="IA5" s="2"/>
      <c r="IB5" s="2"/>
      <c r="IC5" s="2"/>
      <c r="ID5" s="2"/>
      <c r="IE5" s="2"/>
      <c r="IF5" s="2"/>
      <c r="IG5" s="2"/>
      <c r="IH5" s="2"/>
      <c r="II5" s="2"/>
      <c r="IJ5" s="2"/>
      <c r="IK5" s="2"/>
      <c r="IL5" s="2"/>
      <c r="IM5" s="2"/>
      <c r="IN5" s="2"/>
      <c r="IO5" s="2"/>
      <c r="IP5" s="2"/>
      <c r="IQ5" s="2"/>
      <c r="IR5" s="2"/>
      <c r="IS5" s="2"/>
      <c r="IT5" s="2"/>
      <c r="IU5" s="2"/>
      <c r="IV5" s="2"/>
      <c r="IW5" s="2"/>
      <c r="IX5" s="2"/>
      <c r="IY5" s="2"/>
      <c r="IZ5" s="2"/>
      <c r="JA5" s="2"/>
      <c r="JB5" s="2"/>
      <c r="JC5" s="2"/>
      <c r="JD5" s="2"/>
      <c r="JE5" s="2"/>
      <c r="JF5" s="2" t="e">
        <f>STDEV(('Abs550'!$D7-'Abs550'!#REF!),('Abs550'!$D8-'Abs550'!#REF!),('Abs550'!$D9-'Abs550'!#REF!))</f>
        <v>#REF!</v>
      </c>
      <c r="JG5" s="2" t="e">
        <f>STDEV(('Abs550'!$D7-'Abs550'!#REF!),('Abs550'!$D8-'Abs550'!#REF!),('Abs550'!$D9-'Abs550'!#REF!))</f>
        <v>#REF!</v>
      </c>
      <c r="JH5" s="2" t="e">
        <f>STDEV(('Abs550'!$D7-'Abs550'!#REF!),('Abs550'!$D8-'Abs550'!#REF!),('Abs550'!$D9-'Abs550'!#REF!))</f>
        <v>#REF!</v>
      </c>
      <c r="JI5" s="2" t="e">
        <f>STDEV(('Abs550'!$D7-'Abs550'!#REF!),('Abs550'!$D8-'Abs550'!#REF!),('Abs550'!$D9-'Abs550'!#REF!))</f>
        <v>#REF!</v>
      </c>
      <c r="JJ5" s="2" t="e">
        <f>STDEV(('Abs550'!$D7-'Abs550'!#REF!),('Abs550'!$D8-'Abs550'!#REF!),('Abs550'!$D9-'Abs550'!#REF!))</f>
        <v>#REF!</v>
      </c>
      <c r="JK5" s="2" t="e">
        <f>STDEV(('Abs550'!$D7-'Abs550'!#REF!),('Abs550'!$D8-'Abs550'!#REF!),('Abs550'!$D9-'Abs550'!#REF!))</f>
        <v>#REF!</v>
      </c>
      <c r="JL5" s="2" t="e">
        <f>STDEV(('Abs550'!$D7-'Abs550'!#REF!),('Abs550'!$D8-'Abs550'!#REF!),('Abs550'!$D9-'Abs550'!#REF!))</f>
        <v>#REF!</v>
      </c>
      <c r="JM5" s="2" t="e">
        <f>STDEV(('Abs550'!$D7-'Abs550'!#REF!),('Abs550'!$D8-'Abs550'!#REF!),('Abs550'!$D9-'Abs550'!#REF!))</f>
        <v>#REF!</v>
      </c>
      <c r="JN5" s="2" t="e">
        <f>STDEV(('Abs550'!$D7-'Abs550'!#REF!),('Abs550'!$D8-'Abs550'!#REF!),('Abs550'!$D9-'Abs550'!#REF!))</f>
        <v>#REF!</v>
      </c>
      <c r="JO5" s="2" t="e">
        <f>STDEV(('Abs550'!$D7-'Abs550'!#REF!),('Abs550'!$D8-'Abs550'!#REF!),('Abs550'!$D9-'Abs550'!#REF!))</f>
        <v>#REF!</v>
      </c>
      <c r="JP5" s="2" t="e">
        <f>STDEV(('Abs550'!$D7-'Abs550'!#REF!),('Abs550'!$D8-'Abs550'!#REF!),('Abs550'!$D9-'Abs550'!#REF!))</f>
        <v>#REF!</v>
      </c>
      <c r="JQ5" s="2" t="e">
        <f>STDEV(('Abs550'!$D7-'Abs550'!#REF!),('Abs550'!$D8-'Abs550'!#REF!),('Abs550'!$D9-'Abs550'!#REF!))</f>
        <v>#REF!</v>
      </c>
      <c r="JR5" s="2" t="e">
        <f>STDEV(('Abs550'!$D7-'Abs550'!#REF!),('Abs550'!$D8-'Abs550'!#REF!),('Abs550'!$D9-'Abs550'!#REF!))</f>
        <v>#REF!</v>
      </c>
      <c r="JS5" s="2" t="e">
        <f>STDEV(('Abs550'!$D7-'Abs550'!#REF!),('Abs550'!$D8-'Abs550'!#REF!),('Abs550'!$D9-'Abs550'!#REF!))</f>
        <v>#REF!</v>
      </c>
      <c r="JT5" s="2" t="e">
        <f>STDEV(('Abs550'!$D7-'Abs550'!#REF!),('Abs550'!$D8-'Abs550'!#REF!),('Abs550'!$D9-'Abs550'!#REF!))</f>
        <v>#REF!</v>
      </c>
      <c r="JU5" s="2" t="e">
        <f>STDEV(('Abs550'!$D7-'Abs550'!#REF!),('Abs550'!$D8-'Abs550'!#REF!),('Abs550'!$D9-'Abs550'!#REF!))</f>
        <v>#REF!</v>
      </c>
      <c r="JV5" s="2" t="e">
        <f>STDEV(('Abs550'!$D7-'Abs550'!#REF!),('Abs550'!$D8-'Abs550'!#REF!),('Abs550'!$D9-'Abs550'!#REF!))</f>
        <v>#REF!</v>
      </c>
      <c r="JW5" s="2" t="e">
        <f>STDEV(('Abs550'!$D7-'Abs550'!#REF!),('Abs550'!$D8-'Abs550'!#REF!),('Abs550'!$D9-'Abs550'!#REF!))</f>
        <v>#REF!</v>
      </c>
      <c r="JX5" s="2" t="e">
        <f>STDEV(('Abs550'!$D7-'Abs550'!#REF!),('Abs550'!$D8-'Abs550'!#REF!),('Abs550'!$D9-'Abs550'!#REF!))</f>
        <v>#REF!</v>
      </c>
      <c r="JY5" s="2" t="e">
        <f>STDEV(('Abs550'!$D7-'Abs550'!#REF!),('Abs550'!$D8-'Abs550'!#REF!),('Abs550'!$D9-'Abs550'!#REF!))</f>
        <v>#REF!</v>
      </c>
      <c r="JZ5" s="2" t="e">
        <f>STDEV(('Abs550'!$D7-'Abs550'!#REF!),('Abs550'!$D8-'Abs550'!#REF!),('Abs550'!$D9-'Abs550'!#REF!))</f>
        <v>#REF!</v>
      </c>
      <c r="KA5" s="2" t="e">
        <f>STDEV(('Abs550'!$D7-'Abs550'!#REF!),('Abs550'!$D8-'Abs550'!#REF!),('Abs550'!$D9-'Abs550'!#REF!))</f>
        <v>#REF!</v>
      </c>
      <c r="KB5" s="2" t="e">
        <f>STDEV(('Abs550'!$D7-'Abs550'!#REF!),('Abs550'!$D8-'Abs550'!#REF!),('Abs550'!$D9-'Abs550'!#REF!))</f>
        <v>#REF!</v>
      </c>
      <c r="KC5" s="2" t="e">
        <f>STDEV(('Abs550'!$D7-'Abs550'!#REF!),('Abs550'!$D8-'Abs550'!#REF!),('Abs550'!$D9-'Abs550'!#REF!))/3</f>
        <v>#REF!</v>
      </c>
      <c r="KD5" s="2" t="e">
        <f>STDEV(('Abs550'!$D7-'Abs550'!#REF!),('Abs550'!$D8-'Abs550'!#REF!),('Abs550'!$D9-'Abs550'!#REF!))/3</f>
        <v>#REF!</v>
      </c>
      <c r="KE5" s="2" t="e">
        <f>STDEV(('Abs550'!$D7-'Abs550'!#REF!),('Abs550'!$D8-'Abs550'!#REF!),('Abs550'!$D9-'Abs550'!#REF!))/3</f>
        <v>#REF!</v>
      </c>
      <c r="KF5" t="e">
        <f t="shared" ref="KF5:KF9" si="0">KE5/0.006</f>
        <v>#REF!</v>
      </c>
      <c r="KH5">
        <v>3.9246528508901257E-2</v>
      </c>
      <c r="KI5">
        <f t="shared" ref="KI5:KI9" si="1">KH5/0.006</f>
        <v>6.5410880848168764</v>
      </c>
    </row>
    <row r="6" spans="1:295" x14ac:dyDescent="0.25">
      <c r="A6">
        <v>10</v>
      </c>
      <c r="B6" s="13" t="s">
        <v>11</v>
      </c>
      <c r="C6" s="2">
        <f>STDEV(('Abs550'!$D10-'Abs550'!D10),('Abs550'!$D11-'Abs550'!D11),('Abs550'!$D12-'Abs550'!D12))</f>
        <v>0</v>
      </c>
      <c r="D6" s="2">
        <f>STDEV(('Abs550'!$D10-'Abs550'!E10),('Abs550'!$D11-'Abs550'!E11),('Abs550'!$D12-'Abs550'!E12))</f>
        <v>1.1590225767142366E-2</v>
      </c>
      <c r="E6" s="2">
        <f>STDEV(('Abs550'!$D10-'Abs550'!F10),('Abs550'!$D11-'Abs550'!F11),('Abs550'!$D12-'Abs550'!F12))</f>
        <v>2.1079215671683093E-2</v>
      </c>
      <c r="F6" s="2">
        <f>STDEV(('Abs550'!$D10-'Abs550'!G10),('Abs550'!$D11-'Abs550'!G11),('Abs550'!$D12-'Abs550'!G12))</f>
        <v>2.4999999999999967E-2</v>
      </c>
      <c r="G6" s="2">
        <f>STDEV(('Abs550'!$D10-'Abs550'!H10),('Abs550'!$D11-'Abs550'!H11),('Abs550'!$D12-'Abs550'!H12))</f>
        <v>1.9857828011475228E-2</v>
      </c>
      <c r="H6" s="2">
        <f>STDEV(('Abs550'!$D10-'Abs550'!I10),('Abs550'!$D11-'Abs550'!I11),('Abs550'!$D12-'Abs550'!I12))</f>
        <v>1.9295940851208334E-2</v>
      </c>
      <c r="I6" s="2">
        <f>STDEV(('Abs550'!$D10-'Abs550'!J10),('Abs550'!$D11-'Abs550'!J11),('Abs550'!$D12-'Abs550'!J12))</f>
        <v>2.2300971578236913E-2</v>
      </c>
      <c r="J6" s="2">
        <f>STDEV(('Abs550'!$D10-'Abs550'!K10),('Abs550'!$D11-'Abs550'!K11),('Abs550'!$D12-'Abs550'!K12))</f>
        <v>2.3811761799581253E-2</v>
      </c>
      <c r="K6" s="2">
        <f>STDEV(('Abs550'!$D10-'Abs550'!L10),('Abs550'!$D11-'Abs550'!L11),('Abs550'!$D12-'Abs550'!L12))</f>
        <v>2.3072349974229554E-2</v>
      </c>
      <c r="L6" s="2">
        <f>STDEV(('Abs550'!$D10-'Abs550'!M10),('Abs550'!$D11-'Abs550'!M11),('Abs550'!$D12-'Abs550'!M12))</f>
        <v>2.3072349974229616E-2</v>
      </c>
      <c r="M6" s="2">
        <f>STDEV(('Abs550'!$D10-'Abs550'!N10),('Abs550'!$D11-'Abs550'!N11),('Abs550'!$D12-'Abs550'!N12))</f>
        <v>2.2678918257565399E-2</v>
      </c>
      <c r="N6" s="2">
        <f>STDEV(('Abs550'!$D10-'Abs550'!O10),('Abs550'!$D11-'Abs550'!O11),('Abs550'!$D12-'Abs550'!O12))</f>
        <v>2.3245071162148186E-2</v>
      </c>
      <c r="O6" s="2">
        <f>STDEV(('Abs550'!$D10-'Abs550'!P10),('Abs550'!$D11-'Abs550'!P11),('Abs550'!$D12-'Abs550'!P12))</f>
        <v>2.3811761799581315E-2</v>
      </c>
      <c r="P6" s="2">
        <f>STDEV(('Abs550'!$D10-'Abs550'!Q10),('Abs550'!$D11-'Abs550'!Q11),('Abs550'!$D12-'Abs550'!Q12))</f>
        <v>2.475883680627983E-2</v>
      </c>
      <c r="Q6" s="2">
        <f>STDEV(('Abs550'!$D10-'Abs550'!R10),('Abs550'!$D11-'Abs550'!R11),('Abs550'!$D12-'Abs550'!R12))</f>
        <v>2.5324559884296709E-2</v>
      </c>
      <c r="R6" s="2">
        <f>STDEV(('Abs550'!$D10-'Abs550'!S10),('Abs550'!$D11-'Abs550'!S11),('Abs550'!$D12-'Abs550'!S12))</f>
        <v>2.5890796305508453E-2</v>
      </c>
      <c r="S6" s="2">
        <f>STDEV(('Abs550'!$D10-'Abs550'!T10),('Abs550'!$D11-'Abs550'!T11),('Abs550'!$D12-'Abs550'!T12))</f>
        <v>2.6274195198584677E-2</v>
      </c>
      <c r="T6" s="2">
        <f>STDEV(('Abs550'!$D10-'Abs550'!U10),('Abs550'!$D11-'Abs550'!U11),('Abs550'!$D12-'Abs550'!U12))</f>
        <v>2.6839026311200821E-2</v>
      </c>
      <c r="U6" s="2">
        <f>STDEV(('Abs550'!$D10-'Abs550'!V10),('Abs550'!$D11-'Abs550'!V11),('Abs550'!$D12-'Abs550'!V12))</f>
        <v>2.6664583251946702E-2</v>
      </c>
      <c r="V6" s="2">
        <f>STDEV(('Abs550'!$D10-'Abs550'!W10),('Abs550'!$D11-'Abs550'!W11),('Abs550'!$D12-'Abs550'!W12))</f>
        <v>2.7404379212089384E-2</v>
      </c>
      <c r="W6" s="2">
        <f>STDEV(('Abs550'!$D10-'Abs550'!X10),('Abs550'!$D11-'Abs550'!X11),('Abs550'!$D12-'Abs550'!X12))</f>
        <v>2.7404379212089384E-2</v>
      </c>
      <c r="X6" s="2">
        <f>STDEV(('Abs550'!$D10-'Abs550'!Y10),('Abs550'!$D11-'Abs550'!Y11),('Abs550'!$D12-'Abs550'!Y12))</f>
        <v>2.7790885796126218E-2</v>
      </c>
      <c r="Y6" s="2">
        <f>STDEV(('Abs550'!$D10-'Abs550'!Z10),('Abs550'!$D11-'Abs550'!Z11),('Abs550'!$D12-'Abs550'!Z12))</f>
        <v>2.7790885796126218E-2</v>
      </c>
      <c r="Z6" s="2">
        <f>STDEV(('Abs550'!$D10-'Abs550'!AA10),('Abs550'!$D11-'Abs550'!AA11),('Abs550'!$D12-'Abs550'!AA12))</f>
        <v>2.8354893757515591E-2</v>
      </c>
      <c r="AA6" s="2">
        <f>STDEV(('Abs550'!$D10-'Abs550'!AB10),('Abs550'!$D11-'Abs550'!AB11),('Abs550'!$D12-'Abs550'!AB12))</f>
        <v>2.8746014216467119E-2</v>
      </c>
      <c r="AB6" s="2">
        <f>STDEV(('Abs550'!$D10-'Abs550'!AC10),('Abs550'!$D11-'Abs550'!AC11),('Abs550'!$D12-'Abs550'!AC12))</f>
        <v>2.8919428302325235E-2</v>
      </c>
      <c r="AC6" s="2">
        <f>STDEV(('Abs550'!$D10-'Abs550'!AD10),('Abs550'!$D11-'Abs550'!AD11),('Abs550'!$D12-'Abs550'!AD12))</f>
        <v>2.930870177950563E-2</v>
      </c>
      <c r="AD6" s="2">
        <f>STDEV(('Abs550'!$D10-'Abs550'!AE10),('Abs550'!$D11-'Abs550'!AE11),('Abs550'!$D12-'Abs550'!AE12))</f>
        <v>2.9484459183327916E-2</v>
      </c>
      <c r="AE6" s="2">
        <f>STDEV(('Abs550'!$D10-'Abs550'!AF10),('Abs550'!$D11-'Abs550'!AF11),('Abs550'!$D12-'Abs550'!AF12))</f>
        <v>2.9143323992525796E-2</v>
      </c>
      <c r="AF6" s="2">
        <f>STDEV(('Abs550'!$D10-'Abs550'!AG10),('Abs550'!$D11-'Abs550'!AG11),('Abs550'!$D12-'Abs550'!AG12))</f>
        <v>2.9871948937645998E-2</v>
      </c>
      <c r="AG6" s="2">
        <f>STDEV(('Abs550'!$D10-'Abs550'!AH10),('Abs550'!$D11-'Abs550'!AH11),('Abs550'!$D12-'Abs550'!AH12))</f>
        <v>2.9871948937645998E-2</v>
      </c>
      <c r="AH6" s="2">
        <f>STDEV(('Abs550'!$D10-'Abs550'!AI10),('Abs550'!$D11-'Abs550'!AI11),('Abs550'!$D12-'Abs550'!AI12))</f>
        <v>2.930870177950563E-2</v>
      </c>
      <c r="AI6" s="2">
        <f>STDEV(('Abs550'!$D10-'Abs550'!AJ10),('Abs550'!$D11-'Abs550'!AJ11),('Abs550'!$D12-'Abs550'!AJ12))</f>
        <v>2.9704096238285547E-2</v>
      </c>
      <c r="AJ6" s="2">
        <f>STDEV(('Abs550'!$D10-'Abs550'!AK10),('Abs550'!$D11-'Abs550'!AK11),('Abs550'!$D12-'Abs550'!AK12))</f>
        <v>2.9871948937645998E-2</v>
      </c>
      <c r="AK6" s="2">
        <f>STDEV(('Abs550'!$D10-'Abs550'!AL10),('Abs550'!$D11-'Abs550'!AL11),('Abs550'!$D12-'Abs550'!AL12))</f>
        <v>2.9871948937645998E-2</v>
      </c>
      <c r="AL6" s="2">
        <f>STDEV(('Abs550'!$D10-'Abs550'!AM10),('Abs550'!$D11-'Abs550'!AM11),('Abs550'!$D12-'Abs550'!AM12))</f>
        <v>3.0265491900843051E-2</v>
      </c>
      <c r="AM6" s="2">
        <f>STDEV(('Abs550'!$D10-'Abs550'!AN10),('Abs550'!$D11-'Abs550'!AN11),('Abs550'!$D12-'Abs550'!AN12))</f>
        <v>2.9871948937645998E-2</v>
      </c>
      <c r="AN6" s="2">
        <f>STDEV(('Abs550'!$D10-'Abs550'!AO10),('Abs550'!$D11-'Abs550'!AO11),('Abs550'!$D12-'Abs550'!AO12))</f>
        <v>3.004995840263338E-2</v>
      </c>
      <c r="AO6" s="2">
        <f>STDEV(('Abs550'!$D10-'Abs550'!AP10),('Abs550'!$D11-'Abs550'!AP11),('Abs550'!$D12-'Abs550'!AP12))</f>
        <v>2.9871948937645994E-2</v>
      </c>
      <c r="AP6" s="2">
        <f>STDEV(('Abs550'!$D10-'Abs550'!AQ10),('Abs550'!$D11-'Abs550'!AQ11),('Abs550'!$D12-'Abs550'!AQ12))</f>
        <v>2.9871948937645994E-2</v>
      </c>
      <c r="AQ6" s="2">
        <f>STDEV(('Abs550'!$D10-'Abs550'!AR10),('Abs550'!$D11-'Abs550'!AR11),('Abs550'!$D12-'Abs550'!AR12))</f>
        <v>2.9484459183327916E-2</v>
      </c>
      <c r="AR6" s="2">
        <f>STDEV(('Abs550'!$D10-'Abs550'!AS10),('Abs550'!$D11-'Abs550'!AS11),('Abs550'!$D12-'Abs550'!AS12))</f>
        <v>2.9871948937645998E-2</v>
      </c>
      <c r="AS6" s="2">
        <f>STDEV(('Abs550'!$D10-'Abs550'!AT10),('Abs550'!$D11-'Abs550'!AT11),('Abs550'!$D12-'Abs550'!AT12))</f>
        <v>2.9871948937645998E-2</v>
      </c>
      <c r="AT6" s="2">
        <f>STDEV(('Abs550'!$D10-'Abs550'!AU10),('Abs550'!$D11-'Abs550'!AU11),('Abs550'!$D12-'Abs550'!AU12))</f>
        <v>2.930870177950563E-2</v>
      </c>
      <c r="AU6" s="2">
        <f>STDEV(('Abs550'!$D10-'Abs550'!AV10),('Abs550'!$D11-'Abs550'!AV11),('Abs550'!$D12-'Abs550'!AV12))</f>
        <v>2.930870177950563E-2</v>
      </c>
      <c r="AV6" s="2">
        <f>STDEV(('Abs550'!$D10-'Abs550'!AW10),('Abs550'!$D11-'Abs550'!AW11),('Abs550'!$D12-'Abs550'!AW12))</f>
        <v>2.9484459183327916E-2</v>
      </c>
      <c r="AW6" s="2">
        <f>STDEV(('Abs550'!$D10-'Abs550'!AX10),('Abs550'!$D11-'Abs550'!AX11),('Abs550'!$D12-'Abs550'!AX12))</f>
        <v>2.930870177950563E-2</v>
      </c>
      <c r="AX6" s="2">
        <f>STDEV(('Abs550'!$D10-'Abs550'!AY10),('Abs550'!$D11-'Abs550'!AY11),('Abs550'!$D12-'Abs550'!AY12))</f>
        <v>2.9103264421710438E-2</v>
      </c>
      <c r="AY6" s="2">
        <f>STDEV(('Abs550'!$D10-'Abs550'!AZ10),('Abs550'!$D11-'Abs550'!AZ11),('Abs550'!$D12-'Abs550'!AZ12))</f>
        <v>2.8919428302325235E-2</v>
      </c>
      <c r="AZ6" s="2">
        <f>STDEV(('Abs550'!$D10-'Abs550'!BA10),('Abs550'!$D11-'Abs550'!BA11),('Abs550'!$D12-'Abs550'!BA12))</f>
        <v>2.8919428302325235E-2</v>
      </c>
      <c r="BA6" s="2">
        <f>STDEV(('Abs550'!$D10-'Abs550'!BB10),('Abs550'!$D11-'Abs550'!BB11),('Abs550'!$D12-'Abs550'!BB12))</f>
        <v>2.8746014216467119E-2</v>
      </c>
      <c r="BB6" s="2">
        <f>STDEV(('Abs550'!$D10-'Abs550'!BC10),('Abs550'!$D11-'Abs550'!BC11),('Abs550'!$D12-'Abs550'!BC12))</f>
        <v>2.7790885796126218E-2</v>
      </c>
      <c r="BC6" s="2">
        <f>STDEV(('Abs550'!$D10-'Abs550'!BD10),('Abs550'!$D11-'Abs550'!BD11),('Abs550'!$D12-'Abs550'!BD12))</f>
        <v>2.8354893757515591E-2</v>
      </c>
      <c r="BD6" s="2">
        <f>STDEV(('Abs550'!$D10-'Abs550'!BE10),('Abs550'!$D11-'Abs550'!BE11),('Abs550'!$D12-'Abs550'!BE12))</f>
        <v>2.8183919765237229E-2</v>
      </c>
      <c r="BE6" s="2">
        <f>STDEV(('Abs550'!$D10-'Abs550'!BF10),('Abs550'!$D11-'Abs550'!BF11),('Abs550'!$D12-'Abs550'!BF12))</f>
        <v>2.7970222261064177E-2</v>
      </c>
      <c r="BF6" s="2">
        <f>STDEV(('Abs550'!$D10-'Abs550'!BG10),('Abs550'!$D11-'Abs550'!BG11),('Abs550'!$D12-'Abs550'!BG12))</f>
        <v>2.7790885796126218E-2</v>
      </c>
      <c r="BG6" s="2">
        <f>STDEV(('Abs550'!$D10-'Abs550'!BH10),('Abs550'!$D11-'Abs550'!BH11),('Abs550'!$D12-'Abs550'!BH12))</f>
        <v>2.8354893757515591E-2</v>
      </c>
      <c r="BH6" s="2">
        <f>STDEV(('Abs550'!$D10-'Abs550'!BI10),('Abs550'!$D11-'Abs550'!BI11),('Abs550'!$D12-'Abs550'!BI12))</f>
        <v>2.7404379212089384E-2</v>
      </c>
      <c r="BI6" s="2">
        <f>STDEV(('Abs550'!$D10-'Abs550'!BJ10),('Abs550'!$D11-'Abs550'!BJ11),('Abs550'!$D12-'Abs550'!BJ12))</f>
        <v>2.7970222261064177E-2</v>
      </c>
      <c r="BJ6" s="2">
        <f>STDEV(('Abs550'!$D10-'Abs550'!BK10),('Abs550'!$D11-'Abs550'!BK11),('Abs550'!$D12-'Abs550'!BK12))</f>
        <v>2.7227437142216121E-2</v>
      </c>
      <c r="BK6" s="2">
        <f>STDEV(('Abs550'!$D10-'Abs550'!BL10),('Abs550'!$D11-'Abs550'!BL11),('Abs550'!$D12-'Abs550'!BL12))</f>
        <v>2.7061657993059662E-2</v>
      </c>
      <c r="BL6" s="2">
        <f>STDEV(('Abs550'!$D10-'Abs550'!BM10),('Abs550'!$D11-'Abs550'!BM11),('Abs550'!$D12-'Abs550'!BM12))</f>
        <v>2.7790885796126218E-2</v>
      </c>
      <c r="BM6" s="2">
        <f>STDEV(('Abs550'!$D10-'Abs550'!BN10),('Abs550'!$D11-'Abs550'!BN11),('Abs550'!$D12-'Abs550'!BN12))</f>
        <v>2.6839026311200821E-2</v>
      </c>
      <c r="BN6" s="2">
        <f>STDEV(('Abs550'!$D10-'Abs550'!BO10),('Abs550'!$D11-'Abs550'!BO11),('Abs550'!$D12-'Abs550'!BO12))</f>
        <v>2.7404379212089384E-2</v>
      </c>
      <c r="BO6" s="2">
        <f>STDEV(('Abs550'!$D10-'Abs550'!BP10),('Abs550'!$D11-'Abs550'!BP11),('Abs550'!$D12-'Abs550'!BP12))</f>
        <v>2.7404379212089384E-2</v>
      </c>
      <c r="BP6" s="2">
        <f>STDEV(('Abs550'!$D10-'Abs550'!BQ10),('Abs550'!$D11-'Abs550'!BQ11),('Abs550'!$D12-'Abs550'!BQ12))</f>
        <v>2.7404379212089384E-2</v>
      </c>
      <c r="BQ6" s="2">
        <f>STDEV(('Abs550'!$D10-'Abs550'!BR10),('Abs550'!$D11-'Abs550'!BR11),('Abs550'!$D12-'Abs550'!BR12))</f>
        <v>2.7227437142216121E-2</v>
      </c>
      <c r="BR6" s="2">
        <f>STDEV(('Abs550'!$D10-'Abs550'!BS10),('Abs550'!$D11-'Abs550'!BS11),('Abs550'!$D12-'Abs550'!BS12))</f>
        <v>2.7592269448766443E-2</v>
      </c>
      <c r="BS6" s="2">
        <f>STDEV(('Abs550'!$D10-'Abs550'!BT10),('Abs550'!$D11-'Abs550'!BT11),('Abs550'!$D12-'Abs550'!BT12))</f>
        <v>2.7404379212089384E-2</v>
      </c>
      <c r="BT6" s="2">
        <f>STDEV(('Abs550'!$D10-'Abs550'!BU10),('Abs550'!$D11-'Abs550'!BU11),('Abs550'!$D12-'Abs550'!BU12))</f>
        <v>2.7404379212089384E-2</v>
      </c>
      <c r="BU6" s="2">
        <f>STDEV(('Abs550'!$D10-'Abs550'!BV10),('Abs550'!$D11-'Abs550'!BV11),('Abs550'!$D12-'Abs550'!BV12))</f>
        <v>2.7404379212089384E-2</v>
      </c>
      <c r="BV6" s="2">
        <f>STDEV(('Abs550'!$D10-'Abs550'!BW10),('Abs550'!$D11-'Abs550'!BW11),('Abs550'!$D12-'Abs550'!BW12))</f>
        <v>2.7024680078279004E-2</v>
      </c>
      <c r="BW6" s="2">
        <f>STDEV(('Abs550'!$D10-'Abs550'!BX10),('Abs550'!$D11-'Abs550'!BX11),('Abs550'!$D12-'Abs550'!BX12))</f>
        <v>2.6839026311200841E-2</v>
      </c>
      <c r="BX6" s="2">
        <f>STDEV(('Abs550'!$D10-'Abs550'!BY10),('Abs550'!$D11-'Abs550'!BY11),('Abs550'!$D12-'Abs550'!BY12))</f>
        <v>2.6839026311200841E-2</v>
      </c>
      <c r="BY6" s="2">
        <f>STDEV(('Abs550'!$D10-'Abs550'!BZ10),('Abs550'!$D11-'Abs550'!BZ11),('Abs550'!$D12-'Abs550'!BZ12))</f>
        <v>2.6664583251946702E-2</v>
      </c>
      <c r="BZ6" s="2">
        <f>STDEV(('Abs550'!$D10-'Abs550'!CA10),('Abs550'!$D11-'Abs550'!CA11),('Abs550'!$D12-'Abs550'!CA12))</f>
        <v>2.7024680078279028E-2</v>
      </c>
      <c r="CA6" s="2">
        <f>STDEV(('Abs550'!$D10-'Abs550'!CB10),('Abs550'!$D11-'Abs550'!CB11),('Abs550'!$D12-'Abs550'!CB12))</f>
        <v>2.7024680078279028E-2</v>
      </c>
      <c r="CB6" s="2">
        <f>STDEV(('Abs550'!$D10-'Abs550'!CC10),('Abs550'!$D11-'Abs550'!CC11),('Abs550'!$D12-'Abs550'!CC12))</f>
        <v>2.7024680078279028E-2</v>
      </c>
      <c r="CC6" s="2">
        <f>STDEV(('Abs550'!$D10-'Abs550'!CD10),('Abs550'!$D11-'Abs550'!CD11),('Abs550'!$D12-'Abs550'!CD12))</f>
        <v>2.7024680078279028E-2</v>
      </c>
      <c r="CD6" s="2">
        <f>STDEV(('Abs550'!$D10-'Abs550'!CE10),('Abs550'!$D11-'Abs550'!CE11),('Abs550'!$D12-'Abs550'!CE12))</f>
        <v>2.7024680078279028E-2</v>
      </c>
      <c r="CE6" s="2">
        <f>STDEV(('Abs550'!$D10-'Abs550'!CF10),('Abs550'!$D11-'Abs550'!CF11),('Abs550'!$D12-'Abs550'!CF12))</f>
        <v>2.7024680078279028E-2</v>
      </c>
      <c r="CF6" s="2">
        <f>STDEV(('Abs550'!$D10-'Abs550'!CG10),('Abs550'!$D11-'Abs550'!CG11),('Abs550'!$D12-'Abs550'!CG12))</f>
        <v>2.7024680078279028E-2</v>
      </c>
      <c r="CG6" s="2">
        <f>STDEV(('Abs550'!$D10-'Abs550'!CH10),('Abs550'!$D11-'Abs550'!CH11),('Abs550'!$D12-'Abs550'!CH12))</f>
        <v>2.6457513110645845E-2</v>
      </c>
      <c r="CH6" s="2">
        <f>STDEV(('Abs550'!$D10-'Abs550'!CI10),('Abs550'!$D11-'Abs550'!CI11),('Abs550'!$D12-'Abs550'!CI12))</f>
        <v>2.6457513110645845E-2</v>
      </c>
      <c r="CI6" s="2">
        <f>STDEV(('Abs550'!$D10-'Abs550'!CJ10),('Abs550'!$D11-'Abs550'!CJ11),('Abs550'!$D12-'Abs550'!CJ12))</f>
        <v>2.6457513110645845E-2</v>
      </c>
      <c r="CJ6" s="2">
        <f>STDEV(('Abs550'!$D10-'Abs550'!CK10),('Abs550'!$D11-'Abs550'!CK11),('Abs550'!$D12-'Abs550'!CK12))</f>
        <v>2.6457513110645845E-2</v>
      </c>
      <c r="CK6" s="2">
        <f>STDEV(('Abs550'!$D10-'Abs550'!CL10),('Abs550'!$D11-'Abs550'!CL11),('Abs550'!$D12-'Abs550'!CL12))</f>
        <v>2.6457513110645845E-2</v>
      </c>
      <c r="CL6" s="2">
        <f>STDEV(('Abs550'!$D10-'Abs550'!CM10),('Abs550'!$D11-'Abs550'!CM11),('Abs550'!$D12-'Abs550'!CM12))</f>
        <v>2.6457513110645845E-2</v>
      </c>
      <c r="CM6" s="2">
        <f>STDEV(('Abs550'!$D10-'Abs550'!CN10),('Abs550'!$D11-'Abs550'!CN11),('Abs550'!$D12-'Abs550'!CN12))</f>
        <v>2.7024680078279004E-2</v>
      </c>
      <c r="CN6" s="2">
        <f>STDEV(('Abs550'!$D10-'Abs550'!CO10),('Abs550'!$D11-'Abs550'!CO11),('Abs550'!$D12-'Abs550'!CO12))</f>
        <v>2.5890796305508473E-2</v>
      </c>
      <c r="CO6" s="2">
        <f>STDEV(('Abs550'!$D10-'Abs550'!CP10),('Abs550'!$D11-'Abs550'!CP11),('Abs550'!$D12-'Abs550'!CP12))</f>
        <v>2.5890796305508473E-2</v>
      </c>
      <c r="CP6" s="2">
        <f>STDEV(('Abs550'!$D10-'Abs550'!CQ10),('Abs550'!$D11-'Abs550'!CQ11),('Abs550'!$D12-'Abs550'!CQ12))</f>
        <v>2.5890796305508473E-2</v>
      </c>
      <c r="CQ6" s="2">
        <f>STDEV(('Abs550'!$D10-'Abs550'!CR10),('Abs550'!$D11-'Abs550'!CR11),('Abs550'!$D12-'Abs550'!CR12))</f>
        <v>2.6457513110645866E-2</v>
      </c>
      <c r="CR6" s="2">
        <f>STDEV(('Abs550'!$D10-'Abs550'!CS10),('Abs550'!$D11-'Abs550'!CS11),('Abs550'!$D12-'Abs550'!CS12))</f>
        <v>2.6274195198584677E-2</v>
      </c>
      <c r="CS6" s="2">
        <f>STDEV(('Abs550'!$D10-'Abs550'!CT10),('Abs550'!$D11-'Abs550'!CT11),('Abs550'!$D12-'Abs550'!CT12))</f>
        <v>2.6457513110645866E-2</v>
      </c>
      <c r="CT6" s="2">
        <f>STDEV(('Abs550'!$D10-'Abs550'!CU10),('Abs550'!$D11-'Abs550'!CU11),('Abs550'!$D12-'Abs550'!CU12))</f>
        <v>2.6274195198584677E-2</v>
      </c>
      <c r="CU6" s="2">
        <f>STDEV(('Abs550'!$D10-'Abs550'!CV10),('Abs550'!$D11-'Abs550'!CV11),('Abs550'!$D12-'Abs550'!CV12))</f>
        <v>2.6083200212652806E-2</v>
      </c>
      <c r="CV6" s="2"/>
      <c r="CW6" s="2"/>
      <c r="CX6" s="2"/>
      <c r="CY6" s="2"/>
      <c r="CZ6" s="2"/>
      <c r="DA6" s="2"/>
      <c r="DB6" s="2"/>
      <c r="DC6" s="2"/>
      <c r="DD6" s="2"/>
      <c r="DE6" s="2"/>
      <c r="DF6" s="2"/>
      <c r="DG6" s="2"/>
      <c r="DH6" s="2"/>
      <c r="DI6" s="2"/>
      <c r="DJ6" s="2"/>
      <c r="DK6" s="2"/>
      <c r="DL6" s="2"/>
      <c r="DM6" s="2"/>
      <c r="DN6" s="2"/>
      <c r="DO6" s="2"/>
      <c r="DP6" s="2"/>
      <c r="DQ6" s="2"/>
      <c r="DR6" s="2"/>
      <c r="DS6" s="2"/>
      <c r="DT6" s="2"/>
      <c r="DU6" s="2"/>
      <c r="DV6" s="2"/>
      <c r="DW6" s="2"/>
      <c r="DX6" s="2"/>
      <c r="DY6" s="2"/>
      <c r="DZ6" s="2"/>
      <c r="EA6" s="2"/>
      <c r="EB6" s="2"/>
      <c r="EC6" s="2"/>
      <c r="ED6" s="2"/>
      <c r="EE6" s="2"/>
      <c r="EF6" s="2"/>
      <c r="EG6" s="2"/>
      <c r="EH6" s="2"/>
      <c r="EI6" s="2"/>
      <c r="EJ6" s="2"/>
      <c r="EK6" s="2"/>
      <c r="EL6" s="2"/>
      <c r="EM6" s="2"/>
      <c r="EN6" s="2"/>
      <c r="EO6" s="2"/>
      <c r="EP6" s="2"/>
      <c r="EQ6" s="2"/>
      <c r="ER6" s="2"/>
      <c r="ES6" s="2"/>
      <c r="ET6" s="2"/>
      <c r="EU6" s="2"/>
      <c r="EV6" s="2"/>
      <c r="EW6" s="2"/>
      <c r="EX6" s="2"/>
      <c r="EY6" s="2"/>
      <c r="EZ6" s="2"/>
      <c r="FA6" s="2"/>
      <c r="FB6" s="2"/>
      <c r="FC6" s="2"/>
      <c r="FD6" s="2"/>
      <c r="FE6" s="2"/>
      <c r="FF6" s="2"/>
      <c r="FG6" s="2"/>
      <c r="FH6" s="2"/>
      <c r="FI6" s="2"/>
      <c r="FJ6" s="2"/>
      <c r="FK6" s="2"/>
      <c r="FL6" s="2"/>
      <c r="FM6" s="2"/>
      <c r="FN6" s="2"/>
      <c r="FO6" s="2"/>
      <c r="FP6" s="2"/>
      <c r="FQ6" s="2"/>
      <c r="FR6" s="2"/>
      <c r="FS6" s="2"/>
      <c r="FT6" s="2"/>
      <c r="FU6" s="2"/>
      <c r="FV6" s="2"/>
      <c r="FW6" s="2"/>
      <c r="FX6" s="2"/>
      <c r="FY6" s="2"/>
      <c r="FZ6" s="2"/>
      <c r="GA6" s="2"/>
      <c r="GB6" s="2"/>
      <c r="GC6" s="2"/>
      <c r="GD6" s="2"/>
      <c r="GE6" s="2"/>
      <c r="GF6" s="2"/>
      <c r="GG6" s="2"/>
      <c r="GH6" s="2"/>
      <c r="GI6" s="2"/>
      <c r="GJ6" s="2"/>
      <c r="GK6" s="2"/>
      <c r="GL6" s="2"/>
      <c r="GM6" s="2"/>
      <c r="GN6" s="2"/>
      <c r="GO6" s="2"/>
      <c r="GP6" s="2"/>
      <c r="GQ6" s="2"/>
      <c r="GR6" s="2"/>
      <c r="GS6" s="2"/>
      <c r="GT6" s="2"/>
      <c r="GU6" s="2"/>
      <c r="GV6" s="2"/>
      <c r="GW6" s="2"/>
      <c r="GX6" s="2"/>
      <c r="GY6" s="2"/>
      <c r="GZ6" s="2"/>
      <c r="HA6" s="2"/>
      <c r="HB6" s="2"/>
      <c r="HC6" s="2"/>
      <c r="HD6" s="2"/>
      <c r="HE6" s="2"/>
      <c r="HF6" s="2"/>
      <c r="HG6" s="2"/>
      <c r="HH6" s="2"/>
      <c r="HI6" s="2"/>
      <c r="HJ6" s="2"/>
      <c r="HK6" s="2"/>
      <c r="HL6" s="2"/>
      <c r="HM6" s="2"/>
      <c r="HN6" s="2"/>
      <c r="HO6" s="2"/>
      <c r="HP6" s="2"/>
      <c r="HQ6" s="2"/>
      <c r="HR6" s="2"/>
      <c r="HS6" s="2"/>
      <c r="HT6" s="2"/>
      <c r="HU6" s="2"/>
      <c r="HV6" s="2"/>
      <c r="HW6" s="2"/>
      <c r="HX6" s="2"/>
      <c r="HY6" s="2"/>
      <c r="HZ6" s="2"/>
      <c r="IA6" s="2"/>
      <c r="IB6" s="2"/>
      <c r="IC6" s="2"/>
      <c r="ID6" s="2"/>
      <c r="IE6" s="2"/>
      <c r="IF6" s="2"/>
      <c r="IG6" s="2"/>
      <c r="IH6" s="2"/>
      <c r="II6" s="2"/>
      <c r="IJ6" s="2"/>
      <c r="IK6" s="2"/>
      <c r="IL6" s="2"/>
      <c r="IM6" s="2"/>
      <c r="IN6" s="2"/>
      <c r="IO6" s="2"/>
      <c r="IP6" s="2"/>
      <c r="IQ6" s="2"/>
      <c r="IR6" s="2"/>
      <c r="IS6" s="2"/>
      <c r="IT6" s="2"/>
      <c r="IU6" s="2"/>
      <c r="IV6" s="2"/>
      <c r="IW6" s="2"/>
      <c r="IX6" s="2"/>
      <c r="IY6" s="2"/>
      <c r="IZ6" s="2"/>
      <c r="JA6" s="2"/>
      <c r="JB6" s="2"/>
      <c r="JC6" s="2"/>
      <c r="JD6" s="2"/>
      <c r="JE6" s="2"/>
      <c r="JF6" s="2" t="e">
        <f>STDEV(('Abs550'!#REF!-'Abs550'!#REF!),('Abs550'!#REF!-'Abs550'!#REF!),('Abs550'!#REF!-'Abs550'!#REF!))</f>
        <v>#REF!</v>
      </c>
      <c r="JG6" s="2" t="e">
        <f>STDEV(('Abs550'!#REF!-'Abs550'!#REF!),('Abs550'!#REF!-'Abs550'!#REF!),('Abs550'!#REF!-'Abs550'!#REF!))</f>
        <v>#REF!</v>
      </c>
      <c r="JH6" s="2" t="e">
        <f>STDEV(('Abs550'!#REF!-'Abs550'!#REF!),('Abs550'!#REF!-'Abs550'!#REF!),('Abs550'!#REF!-'Abs550'!#REF!))</f>
        <v>#REF!</v>
      </c>
      <c r="JI6" s="2" t="e">
        <f>STDEV(('Abs550'!#REF!-'Abs550'!#REF!),('Abs550'!#REF!-'Abs550'!#REF!),('Abs550'!#REF!-'Abs550'!#REF!))</f>
        <v>#REF!</v>
      </c>
      <c r="JJ6" s="2" t="e">
        <f>STDEV(('Abs550'!#REF!-'Abs550'!#REF!),('Abs550'!#REF!-'Abs550'!#REF!),('Abs550'!#REF!-'Abs550'!#REF!))</f>
        <v>#REF!</v>
      </c>
      <c r="JK6" s="2" t="e">
        <f>STDEV(('Abs550'!#REF!-'Abs550'!#REF!),('Abs550'!#REF!-'Abs550'!#REF!),('Abs550'!#REF!-'Abs550'!#REF!))</f>
        <v>#REF!</v>
      </c>
      <c r="JL6" s="2" t="e">
        <f>STDEV(('Abs550'!#REF!-'Abs550'!#REF!),('Abs550'!#REF!-'Abs550'!#REF!),('Abs550'!#REF!-'Abs550'!#REF!))</f>
        <v>#REF!</v>
      </c>
      <c r="JM6" s="2" t="e">
        <f>STDEV(('Abs550'!#REF!-'Abs550'!#REF!),('Abs550'!#REF!-'Abs550'!#REF!),('Abs550'!#REF!-'Abs550'!#REF!))</f>
        <v>#REF!</v>
      </c>
      <c r="JN6" s="2" t="e">
        <f>STDEV(('Abs550'!#REF!-'Abs550'!#REF!),('Abs550'!#REF!-'Abs550'!#REF!),('Abs550'!#REF!-'Abs550'!#REF!))</f>
        <v>#REF!</v>
      </c>
      <c r="JO6" s="2" t="e">
        <f>STDEV(('Abs550'!#REF!-'Abs550'!#REF!),('Abs550'!#REF!-'Abs550'!#REF!),('Abs550'!#REF!-'Abs550'!#REF!))</f>
        <v>#REF!</v>
      </c>
      <c r="JP6" s="2" t="e">
        <f>STDEV(('Abs550'!#REF!-'Abs550'!#REF!),('Abs550'!#REF!-'Abs550'!#REF!),('Abs550'!#REF!-'Abs550'!#REF!))</f>
        <v>#REF!</v>
      </c>
      <c r="JQ6" s="2" t="e">
        <f>STDEV(('Abs550'!#REF!-'Abs550'!#REF!),('Abs550'!#REF!-'Abs550'!#REF!),('Abs550'!#REF!-'Abs550'!#REF!))</f>
        <v>#REF!</v>
      </c>
      <c r="JR6" s="2" t="e">
        <f>STDEV(('Abs550'!#REF!-'Abs550'!#REF!),('Abs550'!#REF!-'Abs550'!#REF!),('Abs550'!#REF!-'Abs550'!#REF!))</f>
        <v>#REF!</v>
      </c>
      <c r="JS6" s="2" t="e">
        <f>STDEV(('Abs550'!#REF!-'Abs550'!#REF!),('Abs550'!#REF!-'Abs550'!#REF!),('Abs550'!#REF!-'Abs550'!#REF!))</f>
        <v>#REF!</v>
      </c>
      <c r="JT6" s="2" t="e">
        <f>STDEV(('Abs550'!#REF!-'Abs550'!#REF!),('Abs550'!#REF!-'Abs550'!#REF!),('Abs550'!#REF!-'Abs550'!#REF!))</f>
        <v>#REF!</v>
      </c>
      <c r="JU6" s="2" t="e">
        <f>STDEV(('Abs550'!#REF!-'Abs550'!#REF!),('Abs550'!#REF!-'Abs550'!#REF!),('Abs550'!#REF!-'Abs550'!#REF!))</f>
        <v>#REF!</v>
      </c>
      <c r="JV6" s="2" t="e">
        <f>STDEV(('Abs550'!#REF!-'Abs550'!#REF!),('Abs550'!#REF!-'Abs550'!#REF!),('Abs550'!#REF!-'Abs550'!#REF!))</f>
        <v>#REF!</v>
      </c>
      <c r="JW6" s="2" t="e">
        <f>STDEV(('Abs550'!#REF!-'Abs550'!#REF!),('Abs550'!#REF!-'Abs550'!#REF!),('Abs550'!#REF!-'Abs550'!#REF!))</f>
        <v>#REF!</v>
      </c>
      <c r="JX6" s="2" t="e">
        <f>STDEV(('Abs550'!#REF!-'Abs550'!#REF!),('Abs550'!#REF!-'Abs550'!#REF!),('Abs550'!#REF!-'Abs550'!#REF!))</f>
        <v>#REF!</v>
      </c>
      <c r="JY6" s="2" t="e">
        <f>STDEV(('Abs550'!#REF!-'Abs550'!#REF!),('Abs550'!#REF!-'Abs550'!#REF!),('Abs550'!#REF!-'Abs550'!#REF!))</f>
        <v>#REF!</v>
      </c>
      <c r="JZ6" s="2" t="e">
        <f>STDEV(('Abs550'!#REF!-'Abs550'!#REF!),('Abs550'!#REF!-'Abs550'!#REF!),('Abs550'!#REF!-'Abs550'!#REF!))</f>
        <v>#REF!</v>
      </c>
      <c r="KA6" s="2" t="e">
        <f>STDEV(('Abs550'!#REF!-'Abs550'!#REF!),('Abs550'!#REF!-'Abs550'!#REF!),('Abs550'!#REF!-'Abs550'!#REF!))</f>
        <v>#REF!</v>
      </c>
      <c r="KB6" s="2" t="e">
        <f>STDEV(('Abs550'!#REF!-'Abs550'!#REF!),('Abs550'!#REF!-'Abs550'!#REF!),('Abs550'!#REF!-'Abs550'!#REF!))</f>
        <v>#REF!</v>
      </c>
      <c r="KC6" s="2" t="e">
        <f>STDEV(('Abs550'!#REF!-'Abs550'!#REF!),('Abs550'!#REF!-'Abs550'!#REF!),('Abs550'!#REF!-'Abs550'!#REF!))/3</f>
        <v>#REF!</v>
      </c>
      <c r="KD6" s="2" t="e">
        <f>STDEV(('Abs550'!#REF!-'Abs550'!#REF!),('Abs550'!#REF!-'Abs550'!#REF!),('Abs550'!#REF!-'Abs550'!#REF!))/3</f>
        <v>#REF!</v>
      </c>
      <c r="KE6" s="2" t="e">
        <f>STDEV(('Abs550'!#REF!-'Abs550'!#REF!),('Abs550'!#REF!-'Abs550'!#REF!),('Abs550'!#REF!-'Abs550'!#REF!))/3</f>
        <v>#REF!</v>
      </c>
      <c r="KF6" t="e">
        <f t="shared" si="0"/>
        <v>#REF!</v>
      </c>
      <c r="KH6">
        <v>5.691066098134305E-2</v>
      </c>
      <c r="KI6">
        <f t="shared" si="1"/>
        <v>9.4851101635571755</v>
      </c>
    </row>
    <row r="7" spans="1:295" x14ac:dyDescent="0.25">
      <c r="A7">
        <v>11</v>
      </c>
      <c r="B7" s="13" t="s">
        <v>12</v>
      </c>
      <c r="C7" s="2">
        <f>STDEV(('Abs550'!$D13-'Abs550'!D13),('Abs550'!$D14-'Abs550'!D14),('Abs550'!$D15-'Abs550'!D15))</f>
        <v>0</v>
      </c>
      <c r="D7" s="2">
        <f>STDEV(('Abs550'!$D13-'Abs550'!E13),('Abs550'!$D14-'Abs550'!E14),('Abs550'!$D15-'Abs550'!E15))</f>
        <v>1.5502687938977938E-2</v>
      </c>
      <c r="E7" s="2">
        <f>STDEV(('Abs550'!$D13-'Abs550'!F13),('Abs550'!$D14-'Abs550'!F14),('Abs550'!$D15-'Abs550'!F15))</f>
        <v>4.4237992721189334E-2</v>
      </c>
      <c r="F7" s="2">
        <f>STDEV(('Abs550'!$D13-'Abs550'!G13),('Abs550'!$D14-'Abs550'!G14),('Abs550'!$D15-'Abs550'!G15))</f>
        <v>4.8169838419215544E-2</v>
      </c>
      <c r="G7" s="2">
        <f>STDEV(('Abs550'!$D13-'Abs550'!H13),('Abs550'!$D14-'Abs550'!H14),('Abs550'!$D15-'Abs550'!H15))</f>
        <v>4.4970360609331878E-2</v>
      </c>
      <c r="H7" s="2">
        <f>STDEV(('Abs550'!$D13-'Abs550'!I13),('Abs550'!$D14-'Abs550'!I14),('Abs550'!$D15-'Abs550'!I15))</f>
        <v>5.6092186027407967E-2</v>
      </c>
      <c r="I7" s="2">
        <f>STDEV(('Abs550'!$D13-'Abs550'!J13),('Abs550'!$D14-'Abs550'!J14),('Abs550'!$D15-'Abs550'!J15))</f>
        <v>5.8790588816011582E-2</v>
      </c>
      <c r="J7" s="2">
        <f>STDEV(('Abs550'!$D13-'Abs550'!K13),('Abs550'!$D14-'Abs550'!K14),('Abs550'!$D15-'Abs550'!K15))</f>
        <v>6.3516402081142273E-2</v>
      </c>
      <c r="K7" s="2">
        <f>STDEV(('Abs550'!$D13-'Abs550'!L13),('Abs550'!$D14-'Abs550'!L14),('Abs550'!$D15-'Abs550'!L15))</f>
        <v>6.301058112200944E-2</v>
      </c>
      <c r="L7" s="2">
        <f>STDEV(('Abs550'!$D13-'Abs550'!M13),('Abs550'!$D14-'Abs550'!M14),('Abs550'!$D15-'Abs550'!M15))</f>
        <v>6.3105731382603739E-2</v>
      </c>
      <c r="M7" s="2">
        <f>STDEV(('Abs550'!$D13-'Abs550'!N13),('Abs550'!$D14-'Abs550'!N14),('Abs550'!$D15-'Abs550'!N15))</f>
        <v>6.3516402081142384E-2</v>
      </c>
      <c r="N7" s="2">
        <f>STDEV(('Abs550'!$D13-'Abs550'!O13),('Abs550'!$D14-'Abs550'!O14),('Abs550'!$D15-'Abs550'!O15))</f>
        <v>6.2851677251552704E-2</v>
      </c>
      <c r="O7" s="2">
        <f>STDEV(('Abs550'!$D13-'Abs550'!P13),('Abs550'!$D14-'Abs550'!P14),('Abs550'!$D15-'Abs550'!P15))</f>
        <v>6.3256093250637468E-2</v>
      </c>
      <c r="P7" s="2">
        <f>STDEV(('Abs550'!$D13-'Abs550'!Q13),('Abs550'!$D14-'Abs550'!Q14),('Abs550'!$D15-'Abs550'!Q15))</f>
        <v>6.2449979983983987E-2</v>
      </c>
      <c r="Q7" s="2">
        <f>STDEV(('Abs550'!$D13-'Abs550'!R13),('Abs550'!$D14-'Abs550'!R14),('Abs550'!$D15-'Abs550'!R15))</f>
        <v>6.2851677251552593E-2</v>
      </c>
      <c r="R7" s="2">
        <f>STDEV(('Abs550'!$D13-'Abs550'!S13),('Abs550'!$D14-'Abs550'!S14),('Abs550'!$D15-'Abs550'!S15))</f>
        <v>6.3105731382603739E-2</v>
      </c>
      <c r="S7" s="2">
        <f>STDEV(('Abs550'!$D13-'Abs550'!T13),('Abs550'!$D14-'Abs550'!T14),('Abs550'!$D15-'Abs550'!T15))</f>
        <v>6.3256093250637468E-2</v>
      </c>
      <c r="T7" s="2">
        <f>STDEV(('Abs550'!$D13-'Abs550'!U13),('Abs550'!$D14-'Abs550'!U14),('Abs550'!$D15-'Abs550'!U15))</f>
        <v>6.3256093250637468E-2</v>
      </c>
      <c r="U7" s="2">
        <f>STDEV(('Abs550'!$D13-'Abs550'!V13),('Abs550'!$D14-'Abs550'!V14),('Abs550'!$D15-'Abs550'!V15))</f>
        <v>6.2851677251552593E-2</v>
      </c>
      <c r="V7" s="2">
        <f>STDEV(('Abs550'!$D13-'Abs550'!W13),('Abs550'!$D14-'Abs550'!W14),('Abs550'!$D15-'Abs550'!W15))</f>
        <v>6.0928920336186257E-2</v>
      </c>
      <c r="W7" s="2">
        <f>STDEV(('Abs550'!$D13-'Abs550'!X13),('Abs550'!$D14-'Abs550'!X14),('Abs550'!$D15-'Abs550'!X15))</f>
        <v>5.9743897875292058E-2</v>
      </c>
      <c r="X7" s="2">
        <f>STDEV(('Abs550'!$D13-'Abs550'!Y13),('Abs550'!$D14-'Abs550'!Y14),('Abs550'!$D15-'Abs550'!Y15))</f>
        <v>5.9152345684681029E-2</v>
      </c>
      <c r="Y7" s="2">
        <f>STDEV(('Abs550'!$D13-'Abs550'!Z13),('Abs550'!$D14-'Abs550'!Z14),('Abs550'!$D15-'Abs550'!Z15))</f>
        <v>5.8586118947523247E-2</v>
      </c>
      <c r="Z7" s="2">
        <f>STDEV(('Abs550'!$D13-'Abs550'!AA13),('Abs550'!$D14-'Abs550'!AA14),('Abs550'!$D15-'Abs550'!AA15))</f>
        <v>5.7262553208881545E-2</v>
      </c>
      <c r="AA7" s="2">
        <f>STDEV(('Abs550'!$D13-'Abs550'!AB13),('Abs550'!$D14-'Abs550'!AB14),('Abs550'!$D15-'Abs550'!AB15))</f>
        <v>5.6721542057082124E-2</v>
      </c>
      <c r="AB7" s="2">
        <f>STDEV(('Abs550'!$D13-'Abs550'!AC13),('Abs550'!$D14-'Abs550'!AC14),('Abs550'!$D15-'Abs550'!AC15))</f>
        <v>5.6216842078983184E-2</v>
      </c>
      <c r="AC7" s="2">
        <f>STDEV(('Abs550'!$D13-'Abs550'!AD13),('Abs550'!$D14-'Abs550'!AD14),('Abs550'!$D15-'Abs550'!AD15))</f>
        <v>5.5644706247165505E-2</v>
      </c>
      <c r="AD7" s="2">
        <f>STDEV(('Abs550'!$D13-'Abs550'!AE13),('Abs550'!$D14-'Abs550'!AE14),('Abs550'!$D15-'Abs550'!AE15))</f>
        <v>5.5293158105984112E-2</v>
      </c>
      <c r="AE7" s="2">
        <f>STDEV(('Abs550'!$D13-'Abs550'!AF13),('Abs550'!$D14-'Abs550'!AF14),('Abs550'!$D15-'Abs550'!AF15))</f>
        <v>5.5175477644813641E-2</v>
      </c>
      <c r="AF7" s="2">
        <f>STDEV(('Abs550'!$D13-'Abs550'!AG13),('Abs550'!$D14-'Abs550'!AG14),('Abs550'!$D15-'Abs550'!AG15))</f>
        <v>5.4027770636960314E-2</v>
      </c>
      <c r="AG7" s="2">
        <f>STDEV(('Abs550'!$D13-'Abs550'!AH13),('Abs550'!$D14-'Abs550'!AH14),('Abs550'!$D15-'Abs550'!AH15))</f>
        <v>5.3925875050850995E-2</v>
      </c>
      <c r="AH7" s="2">
        <f>STDEV(('Abs550'!$D13-'Abs550'!AI13),('Abs550'!$D14-'Abs550'!AI14),('Abs550'!$D15-'Abs550'!AI15))</f>
        <v>5.3594153910042498E-2</v>
      </c>
      <c r="AI7" s="2">
        <f>STDEV(('Abs550'!$D13-'Abs550'!AJ13),('Abs550'!$D14-'Abs550'!AJ14),('Abs550'!$D15-'Abs550'!AJ15))</f>
        <v>5.3519466863313797E-2</v>
      </c>
      <c r="AJ7" s="2">
        <f>STDEV(('Abs550'!$D13-'Abs550'!AK13),('Abs550'!$D14-'Abs550'!AK14),('Abs550'!$D15-'Abs550'!AK15))</f>
        <v>5.2943365967796321E-2</v>
      </c>
      <c r="AK7" s="2">
        <f>STDEV(('Abs550'!$D13-'Abs550'!AL13),('Abs550'!$D14-'Abs550'!AL14),('Abs550'!$D15-'Abs550'!AL15))</f>
        <v>5.2886671288709483E-2</v>
      </c>
      <c r="AL7" s="2">
        <f>STDEV(('Abs550'!$D13-'Abs550'!AM13),('Abs550'!$D14-'Abs550'!AM14),('Abs550'!$D15-'Abs550'!AM15))</f>
        <v>5.3425961229848919E-2</v>
      </c>
      <c r="AM7" s="2">
        <f>STDEV(('Abs550'!$D13-'Abs550'!AN13),('Abs550'!$D14-'Abs550'!AN14),('Abs550'!$D15-'Abs550'!AN15))</f>
        <v>5.2271725945613627E-2</v>
      </c>
      <c r="AN7" s="2">
        <f>STDEV(('Abs550'!$D13-'Abs550'!AO13),('Abs550'!$D14-'Abs550'!AO14),('Abs550'!$D15-'Abs550'!AO15))</f>
        <v>5.2576927766210729E-2</v>
      </c>
      <c r="AO7" s="2">
        <f>STDEV(('Abs550'!$D13-'Abs550'!AP13),('Abs550'!$D14-'Abs550'!AP14),('Abs550'!$D15-'Abs550'!AP15))</f>
        <v>5.2271725945613627E-2</v>
      </c>
      <c r="AP7" s="2">
        <f>STDEV(('Abs550'!$D13-'Abs550'!AQ13),('Abs550'!$D14-'Abs550'!AQ14),('Abs550'!$D15-'Abs550'!AQ15))</f>
        <v>5.1971145840745081E-2</v>
      </c>
      <c r="AQ7" s="2">
        <f>STDEV(('Abs550'!$D13-'Abs550'!AR13),('Abs550'!$D14-'Abs550'!AR14),('Abs550'!$D15-'Abs550'!AR15))</f>
        <v>5.312563725107991E-2</v>
      </c>
      <c r="AR7" s="2">
        <f>STDEV(('Abs550'!$D13-'Abs550'!AS13),('Abs550'!$D14-'Abs550'!AS14),('Abs550'!$D15-'Abs550'!AS15))</f>
        <v>5.3984565695514658E-2</v>
      </c>
      <c r="AS7" s="2">
        <f>STDEV(('Abs550'!$D13-'Abs550'!AT13),('Abs550'!$D14-'Abs550'!AT14),('Abs550'!$D15-'Abs550'!AT15))</f>
        <v>5.4270925303824769E-2</v>
      </c>
      <c r="AT7" s="2">
        <f>STDEV(('Abs550'!$D13-'Abs550'!AU13),('Abs550'!$D14-'Abs550'!AU14),('Abs550'!$D15-'Abs550'!AU15))</f>
        <v>5.4848275573014589E-2</v>
      </c>
      <c r="AU7" s="2">
        <f>STDEV(('Abs550'!$D13-'Abs550'!AV13),('Abs550'!$D14-'Abs550'!AV14),('Abs550'!$D15-'Abs550'!AV15))</f>
        <v>5.4848275573014589E-2</v>
      </c>
      <c r="AV7" s="2">
        <f>STDEV(('Abs550'!$D13-'Abs550'!AW13),('Abs550'!$D14-'Abs550'!AW14),('Abs550'!$D15-'Abs550'!AW15))</f>
        <v>5.5139217743211948E-2</v>
      </c>
      <c r="AW7" s="2">
        <f>STDEV(('Abs550'!$D13-'Abs550'!AX13),('Abs550'!$D14-'Abs550'!AX14),('Abs550'!$D15-'Abs550'!AX15))</f>
        <v>6.8090625884429393E-2</v>
      </c>
      <c r="AX7" s="2">
        <f>STDEV(('Abs550'!$D13-'Abs550'!AY13),('Abs550'!$D14-'Abs550'!AY14),('Abs550'!$D15-'Abs550'!AY15))</f>
        <v>6.7950962710864662E-2</v>
      </c>
      <c r="AY7" s="2">
        <f>STDEV(('Abs550'!$D13-'Abs550'!AZ13),('Abs550'!$D14-'Abs550'!AZ14),('Abs550'!$D15-'Abs550'!AZ15))</f>
        <v>6.8505474233815922E-2</v>
      </c>
      <c r="AZ7" s="2">
        <f>STDEV(('Abs550'!$D13-'Abs550'!BA13),('Abs550'!$D14-'Abs550'!BA14),('Abs550'!$D15-'Abs550'!BA15))</f>
        <v>6.8922661972194085E-2</v>
      </c>
      <c r="BA7" s="2">
        <f>STDEV(('Abs550'!$D13-'Abs550'!BB13),('Abs550'!$D14-'Abs550'!BB14),('Abs550'!$D15-'Abs550'!BB15))</f>
        <v>6.8922661972194085E-2</v>
      </c>
      <c r="BB7" s="2">
        <f>STDEV(('Abs550'!$D13-'Abs550'!BC13),('Abs550'!$D14-'Abs550'!BC14),('Abs550'!$D15-'Abs550'!BC15))</f>
        <v>6.9476614770726974E-2</v>
      </c>
      <c r="BC7" s="2">
        <f>STDEV(('Abs550'!$D13-'Abs550'!BD13),('Abs550'!$D14-'Abs550'!BD14),('Abs550'!$D15-'Abs550'!BD15))</f>
        <v>6.8922661972193988E-2</v>
      </c>
      <c r="BD7" s="2">
        <f>STDEV(('Abs550'!$D13-'Abs550'!BE13),('Abs550'!$D14-'Abs550'!BE14),('Abs550'!$D15-'Abs550'!BE15))</f>
        <v>6.9342146875715716E-2</v>
      </c>
      <c r="BE7" s="2">
        <f>STDEV(('Abs550'!$D13-'Abs550'!BF13),('Abs550'!$D14-'Abs550'!BF14),('Abs550'!$D15-'Abs550'!BF15))</f>
        <v>6.9476614770727071E-2</v>
      </c>
      <c r="BF7" s="2">
        <f>STDEV(('Abs550'!$D13-'Abs550'!BG13),('Abs550'!$D14-'Abs550'!BG14),('Abs550'!$D15-'Abs550'!BG15))</f>
        <v>6.8922661972193988E-2</v>
      </c>
      <c r="BG7" s="2">
        <f>STDEV(('Abs550'!$D13-'Abs550'!BH13),('Abs550'!$D14-'Abs550'!BH14),('Abs550'!$D15-'Abs550'!BH15))</f>
        <v>6.8922661972194085E-2</v>
      </c>
      <c r="BH7" s="2">
        <f>STDEV(('Abs550'!$D13-'Abs550'!BI13),('Abs550'!$D14-'Abs550'!BI14),('Abs550'!$D15-'Abs550'!BI15))</f>
        <v>6.9476614770727071E-2</v>
      </c>
      <c r="BI7" s="2">
        <f>STDEV(('Abs550'!$D13-'Abs550'!BJ13),('Abs550'!$D14-'Abs550'!BJ14),('Abs550'!$D15-'Abs550'!BJ15))</f>
        <v>6.9060360072427468E-2</v>
      </c>
      <c r="BJ7" s="2">
        <f>STDEV(('Abs550'!$D13-'Abs550'!BK13),('Abs550'!$D14-'Abs550'!BK14),('Abs550'!$D15-'Abs550'!BK15))</f>
        <v>6.9342146875715813E-2</v>
      </c>
      <c r="BK7" s="2">
        <f>STDEV(('Abs550'!$D13-'Abs550'!BL13),('Abs550'!$D14-'Abs550'!BL14),('Abs550'!$D15-'Abs550'!BL15))</f>
        <v>6.976388750635959E-2</v>
      </c>
      <c r="BL7" s="2">
        <f>STDEV(('Abs550'!$D13-'Abs550'!BM13),('Abs550'!$D14-'Abs550'!BM14),('Abs550'!$D15-'Abs550'!BM15))</f>
        <v>6.9895159584432875E-2</v>
      </c>
      <c r="BM7" s="2">
        <f>STDEV(('Abs550'!$D13-'Abs550'!BN13),('Abs550'!$D14-'Abs550'!BN14),('Abs550'!$D15-'Abs550'!BN15))</f>
        <v>6.9895159584432875E-2</v>
      </c>
      <c r="BN7" s="2">
        <f>STDEV(('Abs550'!$D13-'Abs550'!BO13),('Abs550'!$D14-'Abs550'!BO14),('Abs550'!$D15-'Abs550'!BO15))</f>
        <v>6.9342146875715813E-2</v>
      </c>
      <c r="BO7" s="2">
        <f>STDEV(('Abs550'!$D13-'Abs550'!BP13),('Abs550'!$D14-'Abs550'!BP14),('Abs550'!$D15-'Abs550'!BP15))</f>
        <v>6.9895159584432875E-2</v>
      </c>
      <c r="BP7" s="2">
        <f>STDEV(('Abs550'!$D13-'Abs550'!BQ13),('Abs550'!$D14-'Abs550'!BQ14),('Abs550'!$D15-'Abs550'!BQ15))</f>
        <v>7.031595361888611E-2</v>
      </c>
      <c r="BQ7" s="2">
        <f>STDEV(('Abs550'!$D13-'Abs550'!BR13),('Abs550'!$D14-'Abs550'!BR14),('Abs550'!$D15-'Abs550'!BR15))</f>
        <v>6.976388750635959E-2</v>
      </c>
      <c r="BR7" s="2">
        <f>STDEV(('Abs550'!$D13-'Abs550'!BS13),('Abs550'!$D14-'Abs550'!BS14),('Abs550'!$D15-'Abs550'!BS15))</f>
        <v>6.9615611276015718E-2</v>
      </c>
      <c r="BS7" s="2">
        <f>STDEV(('Abs550'!$D13-'Abs550'!BT13),('Abs550'!$D14-'Abs550'!BT14),('Abs550'!$D15-'Abs550'!BT15))</f>
        <v>6.9895159584432875E-2</v>
      </c>
      <c r="BT7" s="2">
        <f>STDEV(('Abs550'!$D13-'Abs550'!BU13),('Abs550'!$D14-'Abs550'!BU14),('Abs550'!$D15-'Abs550'!BU15))</f>
        <v>6.9895159584432875E-2</v>
      </c>
      <c r="BU7" s="2">
        <f>STDEV(('Abs550'!$D13-'Abs550'!BV13),('Abs550'!$D14-'Abs550'!BV14),('Abs550'!$D15-'Abs550'!BV15))</f>
        <v>6.9895159584432875E-2</v>
      </c>
      <c r="BV7" s="2">
        <f>STDEV(('Abs550'!$D13-'Abs550'!BW13),('Abs550'!$D14-'Abs550'!BW14),('Abs550'!$D15-'Abs550'!BW15))</f>
        <v>6.9895159584432875E-2</v>
      </c>
      <c r="BW7" s="2">
        <f>STDEV(('Abs550'!$D13-'Abs550'!BX13),('Abs550'!$D14-'Abs550'!BX14),('Abs550'!$D15-'Abs550'!BX15))</f>
        <v>7.0448562795844244E-2</v>
      </c>
      <c r="BX7" s="2">
        <f>STDEV(('Abs550'!$D13-'Abs550'!BY13),('Abs550'!$D14-'Abs550'!BY14),('Abs550'!$D15-'Abs550'!BY15))</f>
        <v>7.1002347379036296E-2</v>
      </c>
      <c r="BY7" s="2">
        <f>STDEV(('Abs550'!$D13-'Abs550'!BZ13),('Abs550'!$D14-'Abs550'!BZ14),('Abs550'!$D15-'Abs550'!BZ15))</f>
        <v>7.1002347379036199E-2</v>
      </c>
      <c r="BZ7" s="2">
        <f>STDEV(('Abs550'!$D13-'Abs550'!CA13),('Abs550'!$D14-'Abs550'!CA14),('Abs550'!$D15-'Abs550'!CA15))</f>
        <v>7.0585645377324077E-2</v>
      </c>
      <c r="CA7" s="2">
        <f>STDEV(('Abs550'!$D13-'Abs550'!CB13),('Abs550'!$D14-'Abs550'!CB14),('Abs550'!$D15-'Abs550'!CB15))</f>
        <v>7.0030945540763223E-2</v>
      </c>
      <c r="CB7" s="2">
        <f>STDEV(('Abs550'!$D13-'Abs550'!CC13),('Abs550'!$D14-'Abs550'!CC14),('Abs550'!$D15-'Abs550'!CC15))</f>
        <v>7.0171219171395322E-2</v>
      </c>
      <c r="CC7" s="2">
        <f>STDEV(('Abs550'!$D13-'Abs550'!CD13),('Abs550'!$D14-'Abs550'!CD14),('Abs550'!$D15-'Abs550'!CD15))</f>
        <v>6.9895159584432875E-2</v>
      </c>
      <c r="CD7" s="2">
        <f>STDEV(('Abs550'!$D13-'Abs550'!CE13),('Abs550'!$D14-'Abs550'!CE14),('Abs550'!$D15-'Abs550'!CE15))</f>
        <v>7.0030945540763223E-2</v>
      </c>
      <c r="CE7" s="2">
        <f>STDEV(('Abs550'!$D13-'Abs550'!CF13),('Abs550'!$D14-'Abs550'!CF14),('Abs550'!$D15-'Abs550'!CF15))</f>
        <v>7.0448562795844036E-2</v>
      </c>
      <c r="CF7" s="2">
        <f>STDEV(('Abs550'!$D13-'Abs550'!CG13),('Abs550'!$D14-'Abs550'!CG14),('Abs550'!$D15-'Abs550'!CG15))</f>
        <v>7.0448562795844036E-2</v>
      </c>
      <c r="CG7" s="2">
        <f>STDEV(('Abs550'!$D13-'Abs550'!CH13),('Abs550'!$D14-'Abs550'!CH14),('Abs550'!$D15-'Abs550'!CH15))</f>
        <v>7.031595361888611E-2</v>
      </c>
      <c r="CH7" s="2">
        <f>STDEV(('Abs550'!$D13-'Abs550'!CI13),('Abs550'!$D14-'Abs550'!CI14),('Abs550'!$D15-'Abs550'!CI15))</f>
        <v>7.0030945540763126E-2</v>
      </c>
      <c r="CI7" s="2">
        <f>STDEV(('Abs550'!$D13-'Abs550'!CJ13),('Abs550'!$D14-'Abs550'!CJ14),('Abs550'!$D15-'Abs550'!CJ15))</f>
        <v>7.0448562795844341E-2</v>
      </c>
      <c r="CJ7" s="2">
        <f>STDEV(('Abs550'!$D13-'Abs550'!CK13),('Abs550'!$D14-'Abs550'!CK14),('Abs550'!$D15-'Abs550'!CK15))</f>
        <v>7.0448562795844341E-2</v>
      </c>
      <c r="CK7" s="2">
        <f>STDEV(('Abs550'!$D13-'Abs550'!CL13),('Abs550'!$D14-'Abs550'!CL14),('Abs550'!$D15-'Abs550'!CL15))</f>
        <v>7.031595361888611E-2</v>
      </c>
      <c r="CL7" s="2">
        <f>STDEV(('Abs550'!$D13-'Abs550'!CM13),('Abs550'!$D14-'Abs550'!CM14),('Abs550'!$D15-'Abs550'!CM15))</f>
        <v>7.086842268128557E-2</v>
      </c>
      <c r="CM7" s="2">
        <f>STDEV(('Abs550'!$D13-'Abs550'!CN13),('Abs550'!$D14-'Abs550'!CN14),('Abs550'!$D15-'Abs550'!CN15))</f>
        <v>6.9476614770727071E-2</v>
      </c>
      <c r="CN7" s="2">
        <f>STDEV(('Abs550'!$D13-'Abs550'!CO13),('Abs550'!$D14-'Abs550'!CO14),('Abs550'!$D15-'Abs550'!CO15))</f>
        <v>7.0868422681285376E-2</v>
      </c>
      <c r="CO7" s="2">
        <f>STDEV(('Abs550'!$D13-'Abs550'!CP13),('Abs550'!$D14-'Abs550'!CP14),('Abs550'!$D15-'Abs550'!CP15))</f>
        <v>7.0868422681285376E-2</v>
      </c>
      <c r="CP7" s="2">
        <f>STDEV(('Abs550'!$D13-'Abs550'!CQ13),('Abs550'!$D14-'Abs550'!CQ14),('Abs550'!$D15-'Abs550'!CQ15))</f>
        <v>7.031595361888611E-2</v>
      </c>
      <c r="CQ7" s="2">
        <f>STDEV(('Abs550'!$D13-'Abs550'!CR13),('Abs550'!$D14-'Abs550'!CR14),('Abs550'!$D15-'Abs550'!CR15))</f>
        <v>7.0448562795844244E-2</v>
      </c>
      <c r="CR7" s="2">
        <f>STDEV(('Abs550'!$D13-'Abs550'!CS13),('Abs550'!$D14-'Abs550'!CS14),('Abs550'!$D15-'Abs550'!CS15))</f>
        <v>7.031595361888611E-2</v>
      </c>
      <c r="CS7" s="2">
        <f>STDEV(('Abs550'!$D13-'Abs550'!CT13),('Abs550'!$D14-'Abs550'!CT14),('Abs550'!$D15-'Abs550'!CT15))</f>
        <v>7.086842268128557E-2</v>
      </c>
      <c r="CT7" s="2">
        <f>STDEV(('Abs550'!$D13-'Abs550'!CU13),('Abs550'!$D14-'Abs550'!CU14),('Abs550'!$D15-'Abs550'!CU15))</f>
        <v>7.031595361888611E-2</v>
      </c>
      <c r="CU7" s="2">
        <f>STDEV(('Abs550'!$D13-'Abs550'!CV13),('Abs550'!$D14-'Abs550'!CV14),('Abs550'!$D15-'Abs550'!CV15))</f>
        <v>7.0448562795844244E-2</v>
      </c>
      <c r="CV7" s="2"/>
      <c r="CW7" s="2"/>
      <c r="CX7" s="2"/>
      <c r="CY7" s="2"/>
      <c r="CZ7" s="2"/>
      <c r="DA7" s="2"/>
      <c r="DB7" s="2"/>
      <c r="DC7" s="2"/>
      <c r="DD7" s="2"/>
      <c r="DE7" s="2"/>
      <c r="DF7" s="2"/>
      <c r="DG7" s="2"/>
      <c r="DH7" s="2"/>
      <c r="DI7" s="2"/>
      <c r="DJ7" s="2"/>
      <c r="DK7" s="2"/>
      <c r="DL7" s="2"/>
      <c r="DM7" s="2"/>
      <c r="DN7" s="2"/>
      <c r="DO7" s="2"/>
      <c r="DP7" s="2"/>
      <c r="DQ7" s="2"/>
      <c r="DR7" s="2"/>
      <c r="DS7" s="2"/>
      <c r="DT7" s="2"/>
      <c r="DU7" s="2"/>
      <c r="DV7" s="2"/>
      <c r="DW7" s="2"/>
      <c r="DX7" s="2"/>
      <c r="DY7" s="2"/>
      <c r="DZ7" s="2"/>
      <c r="EA7" s="2"/>
      <c r="EB7" s="2"/>
      <c r="EC7" s="2"/>
      <c r="ED7" s="2"/>
      <c r="EE7" s="2"/>
      <c r="EF7" s="2"/>
      <c r="EG7" s="2"/>
      <c r="EH7" s="2"/>
      <c r="EI7" s="2"/>
      <c r="EJ7" s="2"/>
      <c r="EK7" s="2"/>
      <c r="EL7" s="2"/>
      <c r="EM7" s="2"/>
      <c r="EN7" s="2"/>
      <c r="EO7" s="2"/>
      <c r="EP7" s="2"/>
      <c r="EQ7" s="2"/>
      <c r="ER7" s="2"/>
      <c r="ES7" s="2"/>
      <c r="ET7" s="2"/>
      <c r="EU7" s="2"/>
      <c r="EV7" s="2"/>
      <c r="EW7" s="2"/>
      <c r="EX7" s="2"/>
      <c r="EY7" s="2"/>
      <c r="EZ7" s="2"/>
      <c r="FA7" s="2"/>
      <c r="FB7" s="2"/>
      <c r="FC7" s="2"/>
      <c r="FD7" s="2"/>
      <c r="FE7" s="2"/>
      <c r="FF7" s="2"/>
      <c r="FG7" s="2"/>
      <c r="FH7" s="2"/>
      <c r="FI7" s="2"/>
      <c r="FJ7" s="2"/>
      <c r="FK7" s="2"/>
      <c r="FL7" s="2"/>
      <c r="FM7" s="2"/>
      <c r="FN7" s="2"/>
      <c r="FO7" s="2"/>
      <c r="FP7" s="2"/>
      <c r="FQ7" s="2"/>
      <c r="FR7" s="2"/>
      <c r="FS7" s="2"/>
      <c r="FT7" s="2"/>
      <c r="FU7" s="2"/>
      <c r="FV7" s="2"/>
      <c r="FW7" s="2"/>
      <c r="FX7" s="2"/>
      <c r="FY7" s="2"/>
      <c r="FZ7" s="2"/>
      <c r="GA7" s="2"/>
      <c r="GB7" s="2"/>
      <c r="GC7" s="2"/>
      <c r="GD7" s="2"/>
      <c r="GE7" s="2"/>
      <c r="GF7" s="2"/>
      <c r="GG7" s="2"/>
      <c r="GH7" s="2"/>
      <c r="GI7" s="2"/>
      <c r="GJ7" s="2"/>
      <c r="GK7" s="2"/>
      <c r="GL7" s="2"/>
      <c r="GM7" s="2"/>
      <c r="GN7" s="2"/>
      <c r="GO7" s="2"/>
      <c r="GP7" s="2"/>
      <c r="GQ7" s="2"/>
      <c r="GR7" s="2"/>
      <c r="GS7" s="2"/>
      <c r="GT7" s="2"/>
      <c r="GU7" s="2"/>
      <c r="GV7" s="2"/>
      <c r="GW7" s="2"/>
      <c r="GX7" s="2"/>
      <c r="GY7" s="2"/>
      <c r="GZ7" s="2"/>
      <c r="HA7" s="2"/>
      <c r="HB7" s="2"/>
      <c r="HC7" s="2"/>
      <c r="HD7" s="2"/>
      <c r="HE7" s="2"/>
      <c r="HF7" s="2"/>
      <c r="HG7" s="2"/>
      <c r="HH7" s="2"/>
      <c r="HI7" s="2"/>
      <c r="HJ7" s="2"/>
      <c r="HK7" s="2"/>
      <c r="HL7" s="2"/>
      <c r="HM7" s="2"/>
      <c r="HN7" s="2"/>
      <c r="HO7" s="2"/>
      <c r="HP7" s="2"/>
      <c r="HQ7" s="2"/>
      <c r="HR7" s="2"/>
      <c r="HS7" s="2"/>
      <c r="HT7" s="2"/>
      <c r="HU7" s="2"/>
      <c r="HV7" s="2"/>
      <c r="HW7" s="2"/>
      <c r="HX7" s="2"/>
      <c r="HY7" s="2"/>
      <c r="HZ7" s="2"/>
      <c r="IA7" s="2"/>
      <c r="IB7" s="2"/>
      <c r="IC7" s="2"/>
      <c r="ID7" s="2"/>
      <c r="IE7" s="2"/>
      <c r="IF7" s="2"/>
      <c r="IG7" s="2"/>
      <c r="IH7" s="2"/>
      <c r="II7" s="2"/>
      <c r="IJ7" s="2"/>
      <c r="IK7" s="2"/>
      <c r="IL7" s="2"/>
      <c r="IM7" s="2"/>
      <c r="IN7" s="2"/>
      <c r="IO7" s="2"/>
      <c r="IP7" s="2"/>
      <c r="IQ7" s="2"/>
      <c r="IR7" s="2"/>
      <c r="IS7" s="2"/>
      <c r="IT7" s="2"/>
      <c r="IU7" s="2"/>
      <c r="IV7" s="2"/>
      <c r="IW7" s="2"/>
      <c r="IX7" s="2"/>
      <c r="IY7" s="2"/>
      <c r="IZ7" s="2"/>
      <c r="JA7" s="2"/>
      <c r="JB7" s="2"/>
      <c r="JC7" s="2"/>
      <c r="JD7" s="2"/>
      <c r="JE7" s="2"/>
      <c r="JF7" s="2" t="e">
        <f>STDEV(('Abs550'!#REF!-'Abs550'!#REF!),('Abs550'!#REF!-'Abs550'!#REF!),('Abs550'!#REF!-'Abs550'!#REF!))</f>
        <v>#REF!</v>
      </c>
      <c r="JG7" s="2" t="e">
        <f>STDEV(('Abs550'!#REF!-'Abs550'!#REF!),('Abs550'!#REF!-'Abs550'!#REF!),('Abs550'!#REF!-'Abs550'!#REF!))</f>
        <v>#REF!</v>
      </c>
      <c r="JH7" s="2" t="e">
        <f>STDEV(('Abs550'!#REF!-'Abs550'!#REF!),('Abs550'!#REF!-'Abs550'!#REF!),('Abs550'!#REF!-'Abs550'!#REF!))</f>
        <v>#REF!</v>
      </c>
      <c r="JI7" s="2" t="e">
        <f>STDEV(('Abs550'!#REF!-'Abs550'!#REF!),('Abs550'!#REF!-'Abs550'!#REF!),('Abs550'!#REF!-'Abs550'!#REF!))</f>
        <v>#REF!</v>
      </c>
      <c r="JJ7" s="2" t="e">
        <f>STDEV(('Abs550'!#REF!-'Abs550'!#REF!),('Abs550'!#REF!-'Abs550'!#REF!),('Abs550'!#REF!-'Abs550'!#REF!))</f>
        <v>#REF!</v>
      </c>
      <c r="JK7" s="2" t="e">
        <f>STDEV(('Abs550'!#REF!-'Abs550'!#REF!),('Abs550'!#REF!-'Abs550'!#REF!),('Abs550'!#REF!-'Abs550'!#REF!))</f>
        <v>#REF!</v>
      </c>
      <c r="JL7" s="2" t="e">
        <f>STDEV(('Abs550'!#REF!-'Abs550'!#REF!),('Abs550'!#REF!-'Abs550'!#REF!),('Abs550'!#REF!-'Abs550'!#REF!))</f>
        <v>#REF!</v>
      </c>
      <c r="JM7" s="2" t="e">
        <f>STDEV(('Abs550'!#REF!-'Abs550'!#REF!),('Abs550'!#REF!-'Abs550'!#REF!),('Abs550'!#REF!-'Abs550'!#REF!))</f>
        <v>#REF!</v>
      </c>
      <c r="JN7" s="2" t="e">
        <f>STDEV(('Abs550'!#REF!-'Abs550'!#REF!),('Abs550'!#REF!-'Abs550'!#REF!),('Abs550'!#REF!-'Abs550'!#REF!))</f>
        <v>#REF!</v>
      </c>
      <c r="JO7" s="2" t="e">
        <f>STDEV(('Abs550'!#REF!-'Abs550'!#REF!),('Abs550'!#REF!-'Abs550'!#REF!),('Abs550'!#REF!-'Abs550'!#REF!))</f>
        <v>#REF!</v>
      </c>
      <c r="JP7" s="2" t="e">
        <f>STDEV(('Abs550'!#REF!-'Abs550'!#REF!),('Abs550'!#REF!-'Abs550'!#REF!),('Abs550'!#REF!-'Abs550'!#REF!))</f>
        <v>#REF!</v>
      </c>
      <c r="JQ7" s="2" t="e">
        <f>STDEV(('Abs550'!#REF!-'Abs550'!#REF!),('Abs550'!#REF!-'Abs550'!#REF!),('Abs550'!#REF!-'Abs550'!#REF!))</f>
        <v>#REF!</v>
      </c>
      <c r="JR7" s="2" t="e">
        <f>STDEV(('Abs550'!#REF!-'Abs550'!#REF!),('Abs550'!#REF!-'Abs550'!#REF!),('Abs550'!#REF!-'Abs550'!#REF!))</f>
        <v>#REF!</v>
      </c>
      <c r="JS7" s="2" t="e">
        <f>STDEV(('Abs550'!#REF!-'Abs550'!#REF!),('Abs550'!#REF!-'Abs550'!#REF!),('Abs550'!#REF!-'Abs550'!#REF!))</f>
        <v>#REF!</v>
      </c>
      <c r="JT7" s="2" t="e">
        <f>STDEV(('Abs550'!#REF!-'Abs550'!#REF!),('Abs550'!#REF!-'Abs550'!#REF!),('Abs550'!#REF!-'Abs550'!#REF!))</f>
        <v>#REF!</v>
      </c>
      <c r="JU7" s="2" t="e">
        <f>STDEV(('Abs550'!#REF!-'Abs550'!#REF!),('Abs550'!#REF!-'Abs550'!#REF!),('Abs550'!#REF!-'Abs550'!#REF!))</f>
        <v>#REF!</v>
      </c>
      <c r="JV7" s="2" t="e">
        <f>STDEV(('Abs550'!#REF!-'Abs550'!#REF!),('Abs550'!#REF!-'Abs550'!#REF!),('Abs550'!#REF!-'Abs550'!#REF!))</f>
        <v>#REF!</v>
      </c>
      <c r="JW7" s="2" t="e">
        <f>STDEV(('Abs550'!#REF!-'Abs550'!#REF!),('Abs550'!#REF!-'Abs550'!#REF!),('Abs550'!#REF!-'Abs550'!#REF!))</f>
        <v>#REF!</v>
      </c>
      <c r="JX7" s="2" t="e">
        <f>STDEV(('Abs550'!#REF!-'Abs550'!#REF!),('Abs550'!#REF!-'Abs550'!#REF!),('Abs550'!#REF!-'Abs550'!#REF!))</f>
        <v>#REF!</v>
      </c>
      <c r="JY7" s="2" t="e">
        <f>STDEV(('Abs550'!#REF!-'Abs550'!#REF!),('Abs550'!#REF!-'Abs550'!#REF!),('Abs550'!#REF!-'Abs550'!#REF!))</f>
        <v>#REF!</v>
      </c>
      <c r="JZ7" s="2" t="e">
        <f>STDEV(('Abs550'!#REF!-'Abs550'!#REF!),('Abs550'!#REF!-'Abs550'!#REF!),('Abs550'!#REF!-'Abs550'!#REF!))</f>
        <v>#REF!</v>
      </c>
      <c r="KA7" s="2" t="e">
        <f>STDEV(('Abs550'!#REF!-'Abs550'!#REF!),('Abs550'!#REF!-'Abs550'!#REF!),('Abs550'!#REF!-'Abs550'!#REF!))</f>
        <v>#REF!</v>
      </c>
      <c r="KB7" s="2" t="e">
        <f>STDEV(('Abs550'!#REF!-'Abs550'!#REF!),('Abs550'!#REF!-'Abs550'!#REF!),('Abs550'!#REF!-'Abs550'!#REF!))</f>
        <v>#REF!</v>
      </c>
      <c r="KC7" s="2" t="e">
        <f>STDEV(('Abs550'!#REF!-'Abs550'!#REF!),('Abs550'!#REF!-'Abs550'!#REF!),('Abs550'!#REF!-'Abs550'!#REF!))/3</f>
        <v>#REF!</v>
      </c>
      <c r="KD7" s="2" t="e">
        <f>STDEV(('Abs550'!#REF!-'Abs550'!#REF!),('Abs550'!#REF!-'Abs550'!#REF!),('Abs550'!#REF!-'Abs550'!#REF!))/3</f>
        <v>#REF!</v>
      </c>
      <c r="KE7" s="2" t="e">
        <f>STDEV(('Abs550'!#REF!-'Abs550'!#REF!),('Abs550'!#REF!-'Abs550'!#REF!),('Abs550'!#REF!-'Abs550'!#REF!))/3</f>
        <v>#REF!</v>
      </c>
      <c r="KF7" t="e">
        <f t="shared" si="0"/>
        <v>#REF!</v>
      </c>
      <c r="KH7">
        <v>2.1367810681801991E-2</v>
      </c>
      <c r="KI7">
        <f t="shared" si="1"/>
        <v>3.5613017803003317</v>
      </c>
    </row>
    <row r="8" spans="1:295" x14ac:dyDescent="0.25">
      <c r="B8" s="13" t="s">
        <v>5</v>
      </c>
      <c r="C8" s="2">
        <f>STDEV(('Abs550'!$D16-'Abs550'!D16),('Abs550'!$D17-'Abs550'!D17),('Abs550'!$D18-'Abs550'!D18))</f>
        <v>0</v>
      </c>
      <c r="D8" s="2">
        <f>STDEV(('Abs550'!$D16-'Abs550'!E16),('Abs550'!$D17-'Abs550'!E17),('Abs550'!$D18-'Abs550'!E18))</f>
        <v>1.171893055416464E-2</v>
      </c>
      <c r="E8" s="2">
        <f>STDEV(('Abs550'!$D16-'Abs550'!F16),('Abs550'!$D17-'Abs550'!F17),('Abs550'!$D18-'Abs550'!F18))</f>
        <v>1.1060440015357938E-2</v>
      </c>
      <c r="F8" s="2">
        <f>STDEV(('Abs550'!$D16-'Abs550'!G16),('Abs550'!$D17-'Abs550'!G17),('Abs550'!$D18-'Abs550'!G18))</f>
        <v>1.0969655114602834E-2</v>
      </c>
      <c r="G8" s="2">
        <f>STDEV(('Abs550'!$D16-'Abs550'!H16),('Abs550'!$D17-'Abs550'!H17),('Abs550'!$D18-'Abs550'!H18))</f>
        <v>1.4364307617610216E-2</v>
      </c>
      <c r="H8" s="2">
        <f>STDEV(('Abs550'!$D16-'Abs550'!I16),('Abs550'!$D17-'Abs550'!I17),('Abs550'!$D18-'Abs550'!I18))</f>
        <v>1.6623276853055539E-2</v>
      </c>
      <c r="I8" s="2">
        <f>STDEV(('Abs550'!$D16-'Abs550'!J16),('Abs550'!$D17-'Abs550'!J17),('Abs550'!$D18-'Abs550'!J18))</f>
        <v>1.8502252115170516E-2</v>
      </c>
      <c r="J8" s="2">
        <f>STDEV(('Abs550'!$D16-'Abs550'!K16),('Abs550'!$D17-'Abs550'!K17),('Abs550'!$D18-'Abs550'!K18))</f>
        <v>2.1031722072463156E-2</v>
      </c>
      <c r="K8" s="2">
        <f>STDEV(('Abs550'!$D16-'Abs550'!L16),('Abs550'!$D17-'Abs550'!L17),('Abs550'!$D18-'Abs550'!L18))</f>
        <v>2.3115651263447758E-2</v>
      </c>
      <c r="L8" s="2">
        <f>STDEV(('Abs550'!$D16-'Abs550'!M16),('Abs550'!$D17-'Abs550'!M17),('Abs550'!$D18-'Abs550'!M18))</f>
        <v>2.1548395145192054E-2</v>
      </c>
      <c r="M8" s="2">
        <f>STDEV(('Abs550'!$D16-'Abs550'!N16),('Abs550'!$D17-'Abs550'!N17),('Abs550'!$D18-'Abs550'!N18))</f>
        <v>2.3180451534284968E-2</v>
      </c>
      <c r="N8" s="2">
        <f>STDEV(('Abs550'!$D16-'Abs550'!O16),('Abs550'!$D17-'Abs550'!O17),('Abs550'!$D18-'Abs550'!O18))</f>
        <v>2.5324559884296695E-2</v>
      </c>
      <c r="O8" s="2">
        <f>STDEV(('Abs550'!$D16-'Abs550'!P16),('Abs550'!$D17-'Abs550'!P17),('Abs550'!$D18-'Abs550'!P18))</f>
        <v>2.5865034312755091E-2</v>
      </c>
      <c r="P8" s="2">
        <f>STDEV(('Abs550'!$D16-'Abs550'!Q16),('Abs550'!$D17-'Abs550'!Q17),('Abs550'!$D18-'Abs550'!Q18))</f>
        <v>2.7495454169735065E-2</v>
      </c>
      <c r="Q8" s="2">
        <f>STDEV(('Abs550'!$D16-'Abs550'!R16),('Abs550'!$D17-'Abs550'!R17),('Abs550'!$D18-'Abs550'!R18))</f>
        <v>2.7610384519838462E-2</v>
      </c>
      <c r="R8" s="2">
        <f>STDEV(('Abs550'!$D16-'Abs550'!S16),('Abs550'!$D17-'Abs550'!S17),('Abs550'!$D18-'Abs550'!S18))</f>
        <v>2.871120571019839E-2</v>
      </c>
      <c r="S8" s="2">
        <f>STDEV(('Abs550'!$D16-'Abs550'!T16),('Abs550'!$D17-'Abs550'!T17),('Abs550'!$D18-'Abs550'!T18))</f>
        <v>2.926317367158477E-2</v>
      </c>
      <c r="T8" s="2">
        <f>STDEV(('Abs550'!$D16-'Abs550'!U16),('Abs550'!$D17-'Abs550'!U17),('Abs550'!$D18-'Abs550'!U18))</f>
        <v>3.0924639582917308E-2</v>
      </c>
      <c r="U8" s="2">
        <f>STDEV(('Abs550'!$D16-'Abs550'!V16),('Abs550'!$D17-'Abs550'!V17),('Abs550'!$D18-'Abs550'!V18))</f>
        <v>3.1069813860616052E-2</v>
      </c>
      <c r="V8" s="2">
        <f>STDEV(('Abs550'!$D16-'Abs550'!W16),('Abs550'!$D17-'Abs550'!W17),('Abs550'!$D18-'Abs550'!W18))</f>
        <v>3.1895663237081859E-2</v>
      </c>
      <c r="W8" s="2">
        <f>STDEV(('Abs550'!$D16-'Abs550'!X16),('Abs550'!$D17-'Abs550'!X17),('Abs550'!$D18-'Abs550'!X18))</f>
        <v>3.3005050118630863E-2</v>
      </c>
      <c r="X8" s="2">
        <f>STDEV(('Abs550'!$D16-'Abs550'!Y16),('Abs550'!$D17-'Abs550'!Y17),('Abs550'!$D18-'Abs550'!Y18))</f>
        <v>3.4117444218463994E-2</v>
      </c>
      <c r="Y8" s="2">
        <f>STDEV(('Abs550'!$D16-'Abs550'!Z16),('Abs550'!$D17-'Abs550'!Z17),('Abs550'!$D18-'Abs550'!Z18))</f>
        <v>3.4530180036213713E-2</v>
      </c>
      <c r="Z8" s="2">
        <f>STDEV(('Abs550'!$D16-'Abs550'!AA16),('Abs550'!$D17-'Abs550'!AA17),('Abs550'!$D18-'Abs550'!AA18))</f>
        <v>3.6198526673517209E-2</v>
      </c>
      <c r="AA8" s="2">
        <f>STDEV(('Abs550'!$D16-'Abs550'!AB16),('Abs550'!$D17-'Abs550'!AB17),('Abs550'!$D18-'Abs550'!AB18))</f>
        <v>3.6610563138708085E-2</v>
      </c>
      <c r="AB8" s="2">
        <f>STDEV(('Abs550'!$D16-'Abs550'!AC16),('Abs550'!$D17-'Abs550'!AC17),('Abs550'!$D18-'Abs550'!AC18))</f>
        <v>3.7027017163147165E-2</v>
      </c>
      <c r="AC8" s="2">
        <f>STDEV(('Abs550'!$D16-'Abs550'!AD16),('Abs550'!$D17-'Abs550'!AD17),('Abs550'!$D18-'Abs550'!AD18))</f>
        <v>3.813572253587609E-2</v>
      </c>
      <c r="AD8" s="2">
        <f>STDEV(('Abs550'!$D16-'Abs550'!AE16),('Abs550'!$D17-'Abs550'!AE17),('Abs550'!$D18-'Abs550'!AE18))</f>
        <v>3.8552993831002684E-2</v>
      </c>
      <c r="AE8" s="2">
        <f>STDEV(('Abs550'!$D16-'Abs550'!AF16),('Abs550'!$D17-'Abs550'!AF17),('Abs550'!$D18-'Abs550'!AF18))</f>
        <v>3.9106691669499941E-2</v>
      </c>
      <c r="AF8" s="2">
        <f>STDEV(('Abs550'!$D16-'Abs550'!AG16),('Abs550'!$D17-'Abs550'!AG17),('Abs550'!$D18-'Abs550'!AG18))</f>
        <v>3.9106691669499941E-2</v>
      </c>
      <c r="AG8" s="2">
        <f>STDEV(('Abs550'!$D16-'Abs550'!AH16),('Abs550'!$D17-'Abs550'!AH17),('Abs550'!$D18-'Abs550'!AH18))</f>
        <v>4.0501028793517468E-2</v>
      </c>
      <c r="AH8" s="2">
        <f>STDEV(('Abs550'!$D16-'Abs550'!AI16),('Abs550'!$D17-'Abs550'!AI17),('Abs550'!$D18-'Abs550'!AI18))</f>
        <v>4.0926763859362301E-2</v>
      </c>
      <c r="AI8" s="2">
        <f>STDEV(('Abs550'!$D16-'Abs550'!AJ16),('Abs550'!$D17-'Abs550'!AJ17),('Abs550'!$D18-'Abs550'!AJ18))</f>
        <v>4.1356176483487224E-2</v>
      </c>
      <c r="AJ8" s="2">
        <f>STDEV(('Abs550'!$D16-'Abs550'!AK16),('Abs550'!$D17-'Abs550'!AK17),('Abs550'!$D18-'Abs550'!AK18))</f>
        <v>4.1605288125429539E-2</v>
      </c>
      <c r="AK8" s="2">
        <f>STDEV(('Abs550'!$D16-'Abs550'!AL16),('Abs550'!$D17-'Abs550'!AL17),('Abs550'!$D18-'Abs550'!AL18))</f>
        <v>4.2453896562428067E-2</v>
      </c>
      <c r="AL8" s="2">
        <f>STDEV(('Abs550'!$D16-'Abs550'!AM16),('Abs550'!$D17-'Abs550'!AM17),('Abs550'!$D18-'Abs550'!AM18))</f>
        <v>4.2335957923889382E-2</v>
      </c>
      <c r="AM8" s="2">
        <f>STDEV(('Abs550'!$D16-'Abs550'!AN16),('Abs550'!$D17-'Abs550'!AN17),('Abs550'!$D18-'Abs550'!AN18))</f>
        <v>4.2883563284783155E-2</v>
      </c>
      <c r="AN8" s="2">
        <f>STDEV(('Abs550'!$D16-'Abs550'!AO16),('Abs550'!$D17-'Abs550'!AO17),('Abs550'!$D18-'Abs550'!AO18))</f>
        <v>4.2883563284783183E-2</v>
      </c>
      <c r="AO8" s="2">
        <f>STDEV(('Abs550'!$D16-'Abs550'!AP16),('Abs550'!$D17-'Abs550'!AP17),('Abs550'!$D18-'Abs550'!AP18))</f>
        <v>4.2883563284783183E-2</v>
      </c>
      <c r="AP8" s="2">
        <f>STDEV(('Abs550'!$D16-'Abs550'!AQ16),('Abs550'!$D17-'Abs550'!AQ17),('Abs550'!$D18-'Abs550'!AQ18))</f>
        <v>4.3208795400936591E-2</v>
      </c>
      <c r="AQ8" s="2">
        <f>STDEV(('Abs550'!$D16-'Abs550'!AR16),('Abs550'!$D17-'Abs550'!AR17),('Abs550'!$D18-'Abs550'!AR18))</f>
        <v>4.3208795400936591E-2</v>
      </c>
      <c r="AR8" s="2">
        <f>STDEV(('Abs550'!$D16-'Abs550'!AS16),('Abs550'!$D17-'Abs550'!AS17),('Abs550'!$D18-'Abs550'!AS18))</f>
        <v>4.2770706486254542E-2</v>
      </c>
      <c r="AS8" s="2">
        <f>STDEV(('Abs550'!$D16-'Abs550'!AT16),('Abs550'!$D17-'Abs550'!AT17),('Abs550'!$D18-'Abs550'!AT18))</f>
        <v>4.2665364563464543E-2</v>
      </c>
      <c r="AT8" s="2">
        <f>STDEV(('Abs550'!$D16-'Abs550'!AU16),('Abs550'!$D17-'Abs550'!AU17),('Abs550'!$D18-'Abs550'!AU18))</f>
        <v>4.3554563480765161E-2</v>
      </c>
      <c r="AU8" s="2">
        <f>STDEV(('Abs550'!$D16-'Abs550'!AV16),('Abs550'!$D17-'Abs550'!AV17),('Abs550'!$D18-'Abs550'!AV18))</f>
        <v>4.2027768598074909E-2</v>
      </c>
      <c r="AV8" s="2">
        <f>STDEV(('Abs550'!$D16-'Abs550'!AW16),('Abs550'!$D17-'Abs550'!AW17),('Abs550'!$D18-'Abs550'!AW18))</f>
        <v>4.2122836245121628E-2</v>
      </c>
      <c r="AW8" s="2">
        <f>STDEV(('Abs550'!$D16-'Abs550'!AX16),('Abs550'!$D17-'Abs550'!AX17),('Abs550'!$D18-'Abs550'!AX18))</f>
        <v>4.202776859807493E-2</v>
      </c>
      <c r="AX8" s="2">
        <f>STDEV(('Abs550'!$D16-'Abs550'!AY16),('Abs550'!$D17-'Abs550'!AY17),('Abs550'!$D18-'Abs550'!AY18))</f>
        <v>4.202776859807493E-2</v>
      </c>
      <c r="AY8" s="2">
        <f>STDEV(('Abs550'!$D16-'Abs550'!AZ16),('Abs550'!$D17-'Abs550'!AZ17),('Abs550'!$D18-'Abs550'!AZ18))</f>
        <v>4.1488954353337569E-2</v>
      </c>
      <c r="AZ8" s="2">
        <f>STDEV(('Abs550'!$D16-'Abs550'!BA16),('Abs550'!$D17-'Abs550'!BA17),('Abs550'!$D18-'Abs550'!BA18))</f>
        <v>4.1488954353337569E-2</v>
      </c>
      <c r="BA8" s="2">
        <f>STDEV(('Abs550'!$D16-'Abs550'!BB16),('Abs550'!$D17-'Abs550'!BB17),('Abs550'!$D18-'Abs550'!BB18))</f>
        <v>4.1488954353337569E-2</v>
      </c>
      <c r="BB8" s="2">
        <f>STDEV(('Abs550'!$D16-'Abs550'!BC16),('Abs550'!$D17-'Abs550'!BC17),('Abs550'!$D18-'Abs550'!BC18))</f>
        <v>4.1040630274562451E-2</v>
      </c>
      <c r="BC8" s="2">
        <f>STDEV(('Abs550'!$D16-'Abs550'!BD16),('Abs550'!$D17-'Abs550'!BD17),('Abs550'!$D18-'Abs550'!BD18))</f>
        <v>4.1488954353337666E-2</v>
      </c>
      <c r="BD8" s="2">
        <f>STDEV(('Abs550'!$D16-'Abs550'!BE16),('Abs550'!$D17-'Abs550'!BE17),('Abs550'!$D18-'Abs550'!BE18))</f>
        <v>4.0414518843273739E-2</v>
      </c>
      <c r="BE8" s="2">
        <f>STDEV(('Abs550'!$D16-'Abs550'!BF16),('Abs550'!$D17-'Abs550'!BF17),('Abs550'!$D18-'Abs550'!BF18))</f>
        <v>4.086971168644736E-2</v>
      </c>
      <c r="BF8" s="2">
        <f>STDEV(('Abs550'!$D16-'Abs550'!BG16),('Abs550'!$D17-'Abs550'!BG17),('Abs550'!$D18-'Abs550'!BG18))</f>
        <v>4.0414518843273739E-2</v>
      </c>
      <c r="BG8" s="2">
        <f>STDEV(('Abs550'!$D16-'Abs550'!BH16),('Abs550'!$D17-'Abs550'!BH17),('Abs550'!$D18-'Abs550'!BH18))</f>
        <v>3.996248240537615E-2</v>
      </c>
      <c r="BH8" s="2">
        <f>STDEV(('Abs550'!$D16-'Abs550'!BI16),('Abs550'!$D17-'Abs550'!BI17),('Abs550'!$D18-'Abs550'!BI18))</f>
        <v>3.996248240537615E-2</v>
      </c>
      <c r="BI8" s="2">
        <f>STDEV(('Abs550'!$D16-'Abs550'!BJ16),('Abs550'!$D17-'Abs550'!BJ17),('Abs550'!$D18-'Abs550'!BJ18))</f>
        <v>3.9878983604567098E-2</v>
      </c>
      <c r="BJ8" s="2">
        <f>STDEV(('Abs550'!$D16-'Abs550'!BK16),('Abs550'!$D17-'Abs550'!BK17),('Abs550'!$D18-'Abs550'!BK18))</f>
        <v>3.8974350539810125E-2</v>
      </c>
      <c r="BK8" s="2">
        <f>STDEV(('Abs550'!$D16-'Abs550'!BL16),('Abs550'!$D17-'Abs550'!BL17),('Abs550'!$D18-'Abs550'!BL18))</f>
        <v>3.8888730158406201E-2</v>
      </c>
      <c r="BL8" s="2">
        <f>STDEV(('Abs550'!$D16-'Abs550'!BM16),('Abs550'!$D17-'Abs550'!BM17),('Abs550'!$D18-'Abs550'!BM18))</f>
        <v>3.789898855290643E-2</v>
      </c>
      <c r="BM8" s="2">
        <f>STDEV(('Abs550'!$D16-'Abs550'!BN16),('Abs550'!$D17-'Abs550'!BN17),('Abs550'!$D18-'Abs550'!BN18))</f>
        <v>3.7447741364911941E-2</v>
      </c>
      <c r="BN8" s="2">
        <f>STDEV(('Abs550'!$D16-'Abs550'!BO16),('Abs550'!$D17-'Abs550'!BO17),('Abs550'!$D18-'Abs550'!BO18))</f>
        <v>3.7447741364911941E-2</v>
      </c>
      <c r="BO8" s="2">
        <f>STDEV(('Abs550'!$D16-'Abs550'!BP16),('Abs550'!$D17-'Abs550'!BP17),('Abs550'!$D18-'Abs550'!BP18))</f>
        <v>3.7363083384538844E-2</v>
      </c>
      <c r="BP8" s="2">
        <f>STDEV(('Abs550'!$D16-'Abs550'!BQ16),('Abs550'!$D17-'Abs550'!BQ17),('Abs550'!$D18-'Abs550'!BQ18))</f>
        <v>3.6373066958946348E-2</v>
      </c>
      <c r="BQ8" s="2">
        <f>STDEV(('Abs550'!$D16-'Abs550'!BR16),('Abs550'!$D17-'Abs550'!BR17),('Abs550'!$D18-'Abs550'!BR18))</f>
        <v>3.5921210076128161E-2</v>
      </c>
      <c r="BR8" s="2">
        <f>STDEV(('Abs550'!$D16-'Abs550'!BS16),('Abs550'!$D17-'Abs550'!BS17),('Abs550'!$D18-'Abs550'!BS18))</f>
        <v>3.5921210076128161E-2</v>
      </c>
      <c r="BS8" s="2">
        <f>STDEV(('Abs550'!$D16-'Abs550'!BT16),('Abs550'!$D17-'Abs550'!BT17),('Abs550'!$D18-'Abs550'!BT18))</f>
        <v>3.5837596645608531E-2</v>
      </c>
      <c r="BT8" s="2">
        <f>STDEV(('Abs550'!$D16-'Abs550'!BU16),('Abs550'!$D17-'Abs550'!BU17),('Abs550'!$D18-'Abs550'!BU18))</f>
        <v>3.4847285881877979E-2</v>
      </c>
      <c r="BU8" s="2">
        <f>STDEV(('Abs550'!$D16-'Abs550'!BV16),('Abs550'!$D17-'Abs550'!BV17),('Abs550'!$D18-'Abs550'!BV18))</f>
        <v>3.4312291286554088E-2</v>
      </c>
      <c r="BV8" s="2">
        <f>STDEV(('Abs550'!$D16-'Abs550'!BW16),('Abs550'!$D17-'Abs550'!BW17),('Abs550'!$D18-'Abs550'!BW18))</f>
        <v>3.4394767043839598E-2</v>
      </c>
      <c r="BW8" s="2">
        <f>STDEV(('Abs550'!$D16-'Abs550'!BX16),('Abs550'!$D17-'Abs550'!BX17),('Abs550'!$D18-'Abs550'!BX18))</f>
        <v>3.3406586176980162E-2</v>
      </c>
      <c r="BX8" s="2">
        <f>STDEV(('Abs550'!$D16-'Abs550'!BY16),('Abs550'!$D17-'Abs550'!BY17),('Abs550'!$D18-'Abs550'!BY18))</f>
        <v>3.3321664624285145E-2</v>
      </c>
      <c r="BY8" s="2">
        <f>STDEV(('Abs550'!$D16-'Abs550'!BZ16),('Abs550'!$D17-'Abs550'!BZ17),('Abs550'!$D18-'Abs550'!BZ18))</f>
        <v>3.3321664624285145E-2</v>
      </c>
      <c r="BZ8" s="2">
        <f>STDEV(('Abs550'!$D16-'Abs550'!CA16),('Abs550'!$D17-'Abs550'!CA17),('Abs550'!$D18-'Abs550'!CA18))</f>
        <v>3.2787192621509982E-2</v>
      </c>
      <c r="CA8" s="2">
        <f>STDEV(('Abs550'!$D16-'Abs550'!CB16),('Abs550'!$D17-'Abs550'!CB17),('Abs550'!$D18-'Abs550'!CB18))</f>
        <v>3.2787192621509982E-2</v>
      </c>
      <c r="CB8" s="2">
        <f>STDEV(('Abs550'!$D16-'Abs550'!CC16),('Abs550'!$D17-'Abs550'!CC17),('Abs550'!$D18-'Abs550'!CC18))</f>
        <v>3.2254198693089993E-2</v>
      </c>
      <c r="CC8" s="2">
        <f>STDEV(('Abs550'!$D16-'Abs550'!CD16),('Abs550'!$D17-'Abs550'!CD17),('Abs550'!$D18-'Abs550'!CD18))</f>
        <v>3.2186953878862092E-2</v>
      </c>
      <c r="CD8" s="2">
        <f>STDEV(('Abs550'!$D16-'Abs550'!CE16),('Abs550'!$D17-'Abs550'!CE17),('Abs550'!$D18-'Abs550'!CE18))</f>
        <v>3.1722757341273659E-2</v>
      </c>
      <c r="CE8" s="2">
        <f>STDEV(('Abs550'!$D16-'Abs550'!CF16),('Abs550'!$D17-'Abs550'!CF17),('Abs550'!$D18-'Abs550'!CF18))</f>
        <v>3.1659648345067438E-2</v>
      </c>
      <c r="CF8" s="2">
        <f>STDEV(('Abs550'!$D16-'Abs550'!CG16),('Abs550'!$D17-'Abs550'!CG17),('Abs550'!$D18-'Abs550'!CG18))</f>
        <v>3.1134118476894901E-2</v>
      </c>
      <c r="CG8" s="2">
        <f>STDEV(('Abs550'!$D16-'Abs550'!CH16),('Abs550'!$D17-'Abs550'!CH17),('Abs550'!$D18-'Abs550'!CH18))</f>
        <v>3.1134118476894901E-2</v>
      </c>
      <c r="CH8" s="2">
        <f>STDEV(('Abs550'!$D16-'Abs550'!CI16),('Abs550'!$D17-'Abs550'!CI17),('Abs550'!$D18-'Abs550'!CI18))</f>
        <v>3.1134118476895008E-2</v>
      </c>
      <c r="CI8" s="2">
        <f>STDEV(('Abs550'!$D16-'Abs550'!CJ16),('Abs550'!$D17-'Abs550'!CJ17),('Abs550'!$D18-'Abs550'!CJ18))</f>
        <v>3.0610455730028019E-2</v>
      </c>
      <c r="CJ8" s="2">
        <f>STDEV(('Abs550'!$D16-'Abs550'!CK16),('Abs550'!$D17-'Abs550'!CK17),('Abs550'!$D18-'Abs550'!CK18))</f>
        <v>3.0088757590391389E-2</v>
      </c>
      <c r="CK8" s="2">
        <f>STDEV(('Abs550'!$D16-'Abs550'!CL16),('Abs550'!$D17-'Abs550'!CL17),('Abs550'!$D18-'Abs550'!CL18))</f>
        <v>3.0088757590391389E-2</v>
      </c>
      <c r="CL8" s="2">
        <f>STDEV(('Abs550'!$D16-'Abs550'!CM16),('Abs550'!$D17-'Abs550'!CM17),('Abs550'!$D18-'Abs550'!CM18))</f>
        <v>3.0088757590391382E-2</v>
      </c>
      <c r="CM8" s="2">
        <f>STDEV(('Abs550'!$D16-'Abs550'!CN16),('Abs550'!$D17-'Abs550'!CN17),('Abs550'!$D18-'Abs550'!CN18))</f>
        <v>2.9569128044860091E-2</v>
      </c>
      <c r="CN8" s="2">
        <f>STDEV(('Abs550'!$D16-'Abs550'!CO16),('Abs550'!$D17-'Abs550'!CO17),('Abs550'!$D18-'Abs550'!CO18))</f>
        <v>2.9569128044860091E-2</v>
      </c>
      <c r="CO8" s="2">
        <f>STDEV(('Abs550'!$D16-'Abs550'!CP16),('Abs550'!$D17-'Abs550'!CP17),('Abs550'!$D18-'Abs550'!CP18))</f>
        <v>2.9051678092667926E-2</v>
      </c>
      <c r="CP8" s="2">
        <f>STDEV(('Abs550'!$D16-'Abs550'!CQ16),('Abs550'!$D17-'Abs550'!CQ17),('Abs550'!$D18-'Abs550'!CQ18))</f>
        <v>2.9022979401387011E-2</v>
      </c>
      <c r="CQ8" s="2">
        <f>STDEV(('Abs550'!$D16-'Abs550'!CR16),('Abs550'!$D17-'Abs550'!CR17),('Abs550'!$D18-'Abs550'!CR18))</f>
        <v>2.8513154858766477E-2</v>
      </c>
      <c r="CR8" s="2">
        <f>STDEV(('Abs550'!$D16-'Abs550'!CS16),('Abs550'!$D17-'Abs550'!CS17),('Abs550'!$D18-'Abs550'!CS18))</f>
        <v>2.8005951748393314E-2</v>
      </c>
      <c r="CS8" s="2">
        <f>STDEV(('Abs550'!$D16-'Abs550'!CT16),('Abs550'!$D17-'Abs550'!CT17),('Abs550'!$D18-'Abs550'!CT18))</f>
        <v>2.8023799409311628E-2</v>
      </c>
      <c r="CT8" s="2">
        <f>STDEV(('Abs550'!$D16-'Abs550'!CU16),('Abs550'!$D17-'Abs550'!CU17),('Abs550'!$D18-'Abs550'!CU18))</f>
        <v>2.7024680078279083E-2</v>
      </c>
      <c r="CU8" s="2">
        <f>STDEV(('Abs550'!$D16-'Abs550'!CV16),('Abs550'!$D17-'Abs550'!CV17),('Abs550'!$D18-'Abs550'!CV18))</f>
        <v>2.7537852736430481E-2</v>
      </c>
      <c r="CV8" s="2"/>
      <c r="CW8" s="2"/>
      <c r="CX8" s="2"/>
      <c r="CY8" s="2"/>
      <c r="CZ8" s="2"/>
      <c r="DA8" s="2"/>
      <c r="DB8" s="2"/>
      <c r="DC8" s="2"/>
      <c r="DD8" s="2"/>
      <c r="DE8" s="2"/>
      <c r="DF8" s="2"/>
      <c r="DG8" s="2"/>
      <c r="DH8" s="2"/>
      <c r="DI8" s="2"/>
      <c r="DJ8" s="2"/>
      <c r="DK8" s="2"/>
      <c r="DL8" s="2"/>
      <c r="DM8" s="2"/>
      <c r="DN8" s="2"/>
      <c r="DO8" s="2"/>
      <c r="DP8" s="2"/>
      <c r="DQ8" s="2"/>
      <c r="DR8" s="2"/>
      <c r="DS8" s="2"/>
      <c r="DT8" s="2"/>
      <c r="DU8" s="2"/>
      <c r="DV8" s="2"/>
      <c r="DW8" s="2"/>
      <c r="DX8" s="2"/>
      <c r="DY8" s="2"/>
      <c r="DZ8" s="2"/>
      <c r="EA8" s="2"/>
      <c r="EB8" s="2"/>
      <c r="EC8" s="2"/>
      <c r="ED8" s="2"/>
      <c r="EE8" s="2"/>
      <c r="EF8" s="2"/>
      <c r="EG8" s="2"/>
      <c r="EH8" s="2"/>
      <c r="EI8" s="2"/>
      <c r="EJ8" s="2"/>
      <c r="EK8" s="2"/>
      <c r="EL8" s="2"/>
      <c r="EM8" s="2"/>
      <c r="EN8" s="2"/>
      <c r="EO8" s="2"/>
      <c r="EP8" s="2"/>
      <c r="EQ8" s="2"/>
      <c r="ER8" s="2"/>
      <c r="ES8" s="2"/>
      <c r="ET8" s="2"/>
      <c r="EU8" s="2"/>
      <c r="EV8" s="2"/>
      <c r="EW8" s="2"/>
      <c r="EX8" s="2"/>
      <c r="EY8" s="2"/>
      <c r="EZ8" s="2"/>
      <c r="FA8" s="2"/>
      <c r="FB8" s="2"/>
      <c r="FC8" s="2"/>
      <c r="FD8" s="2"/>
      <c r="FE8" s="2"/>
      <c r="FF8" s="2"/>
      <c r="FG8" s="2"/>
      <c r="FH8" s="2"/>
      <c r="FI8" s="2"/>
      <c r="FJ8" s="2"/>
      <c r="FK8" s="2"/>
      <c r="FL8" s="2"/>
      <c r="FM8" s="2"/>
      <c r="FN8" s="2"/>
      <c r="FO8" s="2"/>
      <c r="FP8" s="2"/>
      <c r="FQ8" s="2"/>
      <c r="FR8" s="2"/>
      <c r="FS8" s="2"/>
      <c r="FT8" s="2"/>
      <c r="FU8" s="2"/>
      <c r="FV8" s="2"/>
      <c r="FW8" s="2"/>
      <c r="FX8" s="2"/>
      <c r="FY8" s="2"/>
      <c r="FZ8" s="2"/>
      <c r="GA8" s="2"/>
      <c r="GB8" s="2"/>
      <c r="GC8" s="2"/>
      <c r="GD8" s="2"/>
      <c r="GE8" s="2"/>
      <c r="GF8" s="2"/>
      <c r="GG8" s="2"/>
      <c r="GH8" s="2"/>
      <c r="GI8" s="2"/>
      <c r="GJ8" s="2"/>
      <c r="GK8" s="2"/>
      <c r="GL8" s="2"/>
      <c r="GM8" s="2"/>
      <c r="GN8" s="2"/>
      <c r="GO8" s="2"/>
      <c r="GP8" s="2"/>
      <c r="GQ8" s="2"/>
      <c r="GR8" s="2"/>
      <c r="GS8" s="2"/>
      <c r="GT8" s="2"/>
      <c r="GU8" s="2"/>
      <c r="GV8" s="2"/>
      <c r="GW8" s="2"/>
      <c r="GX8" s="2"/>
      <c r="GY8" s="2"/>
      <c r="GZ8" s="2"/>
      <c r="HA8" s="2"/>
      <c r="HB8" s="2"/>
      <c r="HC8" s="2"/>
      <c r="HD8" s="2"/>
      <c r="HE8" s="2"/>
      <c r="HF8" s="2"/>
      <c r="HG8" s="2"/>
      <c r="HH8" s="2"/>
      <c r="HI8" s="2"/>
      <c r="HJ8" s="2"/>
      <c r="HK8" s="2"/>
      <c r="HL8" s="2"/>
      <c r="HM8" s="2"/>
      <c r="HN8" s="2"/>
      <c r="HO8" s="2"/>
      <c r="HP8" s="2"/>
      <c r="HQ8" s="2"/>
      <c r="HR8" s="2"/>
      <c r="HS8" s="2"/>
      <c r="HT8" s="2"/>
      <c r="HU8" s="2"/>
      <c r="HV8" s="2"/>
      <c r="HW8" s="2"/>
      <c r="HX8" s="2"/>
      <c r="HY8" s="2"/>
      <c r="HZ8" s="2"/>
      <c r="IA8" s="2"/>
      <c r="IB8" s="2"/>
      <c r="IC8" s="2"/>
      <c r="ID8" s="2"/>
      <c r="IE8" s="2"/>
      <c r="IF8" s="2"/>
      <c r="IG8" s="2"/>
      <c r="IH8" s="2"/>
      <c r="II8" s="2"/>
      <c r="IJ8" s="2"/>
      <c r="IK8" s="2"/>
      <c r="IL8" s="2"/>
      <c r="IM8" s="2"/>
      <c r="IN8" s="2"/>
      <c r="IO8" s="2"/>
      <c r="IP8" s="2"/>
      <c r="IQ8" s="2"/>
      <c r="IR8" s="2"/>
      <c r="IS8" s="2"/>
      <c r="IT8" s="2"/>
      <c r="IU8" s="2"/>
      <c r="IV8" s="2"/>
      <c r="IW8" s="2"/>
      <c r="IX8" s="2"/>
      <c r="IY8" s="2"/>
      <c r="IZ8" s="2"/>
      <c r="JA8" s="2"/>
      <c r="JB8" s="2"/>
      <c r="JC8" s="2"/>
      <c r="JD8" s="2"/>
      <c r="JE8" s="2"/>
      <c r="JF8" s="2" t="e">
        <f>STDEV(('Abs550'!#REF!-'Abs550'!#REF!),('Abs550'!#REF!-'Abs550'!#REF!),('Abs550'!#REF!-'Abs550'!#REF!))</f>
        <v>#REF!</v>
      </c>
      <c r="JG8" s="2" t="e">
        <f>STDEV(('Abs550'!#REF!-'Abs550'!#REF!),('Abs550'!#REF!-'Abs550'!#REF!),('Abs550'!#REF!-'Abs550'!#REF!))</f>
        <v>#REF!</v>
      </c>
      <c r="JH8" s="2" t="e">
        <f>STDEV(('Abs550'!#REF!-'Abs550'!#REF!),('Abs550'!#REF!-'Abs550'!#REF!),('Abs550'!#REF!-'Abs550'!#REF!))</f>
        <v>#REF!</v>
      </c>
      <c r="JI8" s="2" t="e">
        <f>STDEV(('Abs550'!#REF!-'Abs550'!#REF!),('Abs550'!#REF!-'Abs550'!#REF!),('Abs550'!#REF!-'Abs550'!#REF!))</f>
        <v>#REF!</v>
      </c>
      <c r="JJ8" s="2" t="e">
        <f>STDEV(('Abs550'!#REF!-'Abs550'!#REF!),('Abs550'!#REF!-'Abs550'!#REF!),('Abs550'!#REF!-'Abs550'!#REF!))</f>
        <v>#REF!</v>
      </c>
      <c r="JK8" s="2" t="e">
        <f>STDEV(('Abs550'!#REF!-'Abs550'!#REF!),('Abs550'!#REF!-'Abs550'!#REF!),('Abs550'!#REF!-'Abs550'!#REF!))</f>
        <v>#REF!</v>
      </c>
      <c r="JL8" s="2" t="e">
        <f>STDEV(('Abs550'!#REF!-'Abs550'!#REF!),('Abs550'!#REF!-'Abs550'!#REF!),('Abs550'!#REF!-'Abs550'!#REF!))</f>
        <v>#REF!</v>
      </c>
      <c r="JM8" s="2" t="e">
        <f>STDEV(('Abs550'!#REF!-'Abs550'!#REF!),('Abs550'!#REF!-'Abs550'!#REF!),('Abs550'!#REF!-'Abs550'!#REF!))</f>
        <v>#REF!</v>
      </c>
      <c r="JN8" s="2" t="e">
        <f>STDEV(('Abs550'!#REF!-'Abs550'!#REF!),('Abs550'!#REF!-'Abs550'!#REF!),('Abs550'!#REF!-'Abs550'!#REF!))</f>
        <v>#REF!</v>
      </c>
      <c r="JO8" s="2" t="e">
        <f>STDEV(('Abs550'!#REF!-'Abs550'!#REF!),('Abs550'!#REF!-'Abs550'!#REF!),('Abs550'!#REF!-'Abs550'!#REF!))</f>
        <v>#REF!</v>
      </c>
      <c r="JP8" s="2" t="e">
        <f>STDEV(('Abs550'!#REF!-'Abs550'!#REF!),('Abs550'!#REF!-'Abs550'!#REF!),('Abs550'!#REF!-'Abs550'!#REF!))</f>
        <v>#REF!</v>
      </c>
      <c r="JQ8" s="2" t="e">
        <f>STDEV(('Abs550'!#REF!-'Abs550'!#REF!),('Abs550'!#REF!-'Abs550'!#REF!),('Abs550'!#REF!-'Abs550'!#REF!))</f>
        <v>#REF!</v>
      </c>
      <c r="JR8" s="2" t="e">
        <f>STDEV(('Abs550'!#REF!-'Abs550'!#REF!),('Abs550'!#REF!-'Abs550'!#REF!),('Abs550'!#REF!-'Abs550'!#REF!))</f>
        <v>#REF!</v>
      </c>
      <c r="JS8" s="2" t="e">
        <f>STDEV(('Abs550'!#REF!-'Abs550'!#REF!),('Abs550'!#REF!-'Abs550'!#REF!),('Abs550'!#REF!-'Abs550'!#REF!))</f>
        <v>#REF!</v>
      </c>
      <c r="JT8" s="2" t="e">
        <f>STDEV(('Abs550'!#REF!-'Abs550'!#REF!),('Abs550'!#REF!-'Abs550'!#REF!),('Abs550'!#REF!-'Abs550'!#REF!))</f>
        <v>#REF!</v>
      </c>
      <c r="JU8" s="2" t="e">
        <f>STDEV(('Abs550'!#REF!-'Abs550'!#REF!),('Abs550'!#REF!-'Abs550'!#REF!),('Abs550'!#REF!-'Abs550'!#REF!))</f>
        <v>#REF!</v>
      </c>
      <c r="JV8" s="2" t="e">
        <f>STDEV(('Abs550'!#REF!-'Abs550'!#REF!),('Abs550'!#REF!-'Abs550'!#REF!),('Abs550'!#REF!-'Abs550'!#REF!))</f>
        <v>#REF!</v>
      </c>
      <c r="JW8" s="2" t="e">
        <f>STDEV(('Abs550'!#REF!-'Abs550'!#REF!),('Abs550'!#REF!-'Abs550'!#REF!),('Abs550'!#REF!-'Abs550'!#REF!))</f>
        <v>#REF!</v>
      </c>
      <c r="JX8" s="2" t="e">
        <f>STDEV(('Abs550'!#REF!-'Abs550'!#REF!),('Abs550'!#REF!-'Abs550'!#REF!),('Abs550'!#REF!-'Abs550'!#REF!))</f>
        <v>#REF!</v>
      </c>
      <c r="JY8" s="2" t="e">
        <f>STDEV(('Abs550'!#REF!-'Abs550'!#REF!),('Abs550'!#REF!-'Abs550'!#REF!),('Abs550'!#REF!-'Abs550'!#REF!))</f>
        <v>#REF!</v>
      </c>
      <c r="JZ8" s="2" t="e">
        <f>STDEV(('Abs550'!#REF!-'Abs550'!#REF!),('Abs550'!#REF!-'Abs550'!#REF!),('Abs550'!#REF!-'Abs550'!#REF!))</f>
        <v>#REF!</v>
      </c>
      <c r="KA8" s="2" t="e">
        <f>STDEV(('Abs550'!#REF!-'Abs550'!#REF!),('Abs550'!#REF!-'Abs550'!#REF!),('Abs550'!#REF!-'Abs550'!#REF!))</f>
        <v>#REF!</v>
      </c>
      <c r="KB8" s="2" t="e">
        <f>STDEV(('Abs550'!#REF!-'Abs550'!#REF!),('Abs550'!#REF!-'Abs550'!#REF!),('Abs550'!#REF!-'Abs550'!#REF!))</f>
        <v>#REF!</v>
      </c>
      <c r="KC8" s="2" t="e">
        <f>STDEV(('Abs550'!#REF!-'Abs550'!#REF!),('Abs550'!#REF!-'Abs550'!#REF!),('Abs550'!#REF!-'Abs550'!#REF!))/3</f>
        <v>#REF!</v>
      </c>
      <c r="KD8" s="2" t="e">
        <f>STDEV(('Abs550'!#REF!-'Abs550'!#REF!),('Abs550'!#REF!-'Abs550'!#REF!),('Abs550'!#REF!-'Abs550'!#REF!))/3</f>
        <v>#REF!</v>
      </c>
      <c r="KE8" s="2" t="e">
        <f>STDEV(('Abs550'!#REF!-'Abs550'!#REF!),('Abs550'!#REF!-'Abs550'!#REF!),('Abs550'!#REF!-'Abs550'!#REF!))/3</f>
        <v>#REF!</v>
      </c>
      <c r="KF8" t="e">
        <f t="shared" si="0"/>
        <v>#REF!</v>
      </c>
      <c r="KH8">
        <v>3.1800052410858218E-2</v>
      </c>
      <c r="KI8">
        <f t="shared" si="1"/>
        <v>5.3000087351430363</v>
      </c>
    </row>
    <row r="9" spans="1:295" x14ac:dyDescent="0.25">
      <c r="B9" s="13" t="s">
        <v>14</v>
      </c>
      <c r="C9" s="2">
        <f>STDEV(('Abs550'!$D19-'Abs550'!D19),('Abs550'!$D20-'Abs550'!D20),('Abs550'!$D21-'Abs550'!D21))</f>
        <v>0</v>
      </c>
      <c r="D9" s="2">
        <f>STDEV(('Abs550'!$D19-'Abs550'!E19),('Abs550'!$D20-'Abs550'!E20),('Abs550'!$D21-'Abs550'!E21))</f>
        <v>1.1015141094572214E-2</v>
      </c>
      <c r="E9" s="2">
        <f>STDEV(('Abs550'!$D19-'Abs550'!F19),('Abs550'!$D20-'Abs550'!F20),('Abs550'!$D21-'Abs550'!F21))</f>
        <v>1.3051181300301267E-2</v>
      </c>
      <c r="F9" s="2">
        <f>STDEV(('Abs550'!$D19-'Abs550'!G19),('Abs550'!$D20-'Abs550'!G20),('Abs550'!$D21-'Abs550'!G21))</f>
        <v>1.4011899704655923E-2</v>
      </c>
      <c r="G9" s="2">
        <f>STDEV(('Abs550'!$D19-'Abs550'!H19),('Abs550'!$D20-'Abs550'!H20),('Abs550'!$D21-'Abs550'!H21))</f>
        <v>1.4011899704655812E-2</v>
      </c>
      <c r="H9" s="2">
        <f>STDEV(('Abs550'!$D19-'Abs550'!I19),('Abs550'!$D20-'Abs550'!I20),('Abs550'!$D21-'Abs550'!I21))</f>
        <v>1.4502873278538131E-2</v>
      </c>
      <c r="I9" s="2">
        <f>STDEV(('Abs550'!$D19-'Abs550'!J19),('Abs550'!$D20-'Abs550'!J20),('Abs550'!$D21-'Abs550'!J21))</f>
        <v>1.5000000000000013E-2</v>
      </c>
      <c r="J9" s="2">
        <f>STDEV(('Abs550'!$D19-'Abs550'!K19),('Abs550'!$D20-'Abs550'!K20),('Abs550'!$D21-'Abs550'!K21))</f>
        <v>1.5011106998930284E-2</v>
      </c>
      <c r="K9" s="2">
        <f>STDEV(('Abs550'!$D19-'Abs550'!L19),('Abs550'!$D20-'Abs550'!L20),('Abs550'!$D21-'Abs550'!L21))</f>
        <v>1.6010413278030447E-2</v>
      </c>
      <c r="L9" s="2">
        <f>STDEV(('Abs550'!$D19-'Abs550'!M19),('Abs550'!$D20-'Abs550'!M20),('Abs550'!$D21-'Abs550'!M21))</f>
        <v>1.5011106998930284E-2</v>
      </c>
      <c r="M9" s="2">
        <f>STDEV(('Abs550'!$D19-'Abs550'!N19),('Abs550'!$D20-'Abs550'!N20),('Abs550'!$D21-'Abs550'!N21))</f>
        <v>1.5044378795195686E-2</v>
      </c>
      <c r="N9" s="2">
        <f>STDEV(('Abs550'!$D19-'Abs550'!O19),('Abs550'!$D20-'Abs550'!O20),('Abs550'!$D21-'Abs550'!O21))</f>
        <v>1.552417469625998E-2</v>
      </c>
      <c r="O9" s="2">
        <f>STDEV(('Abs550'!$D19-'Abs550'!P19),('Abs550'!$D20-'Abs550'!P20),('Abs550'!$D21-'Abs550'!P21))</f>
        <v>1.5524174696260093E-2</v>
      </c>
      <c r="P9" s="2">
        <f>STDEV(('Abs550'!$D19-'Abs550'!Q19),('Abs550'!$D20-'Abs550'!Q20),('Abs550'!$D21-'Abs550'!Q21))</f>
        <v>1.5011106998930284E-2</v>
      </c>
      <c r="Q9" s="2">
        <f>STDEV(('Abs550'!$D19-'Abs550'!R19),('Abs550'!$D20-'Abs550'!R20),('Abs550'!$D21-'Abs550'!R21))</f>
        <v>1.5011106998930284E-2</v>
      </c>
      <c r="R9" s="2">
        <f>STDEV(('Abs550'!$D19-'Abs550'!S19),('Abs550'!$D20-'Abs550'!S20),('Abs550'!$D21-'Abs550'!S21))</f>
        <v>1.5524174696260093E-2</v>
      </c>
      <c r="S9" s="2">
        <f>STDEV(('Abs550'!$D19-'Abs550'!T19),('Abs550'!$D20-'Abs550'!T20),('Abs550'!$D21-'Abs550'!T21))</f>
        <v>1.5044378795195686E-2</v>
      </c>
      <c r="T9" s="2">
        <f>STDEV(('Abs550'!$D19-'Abs550'!U19),('Abs550'!$D20-'Abs550'!U20),('Abs550'!$D21-'Abs550'!U21))</f>
        <v>1.5524174696260093E-2</v>
      </c>
      <c r="U9" s="2">
        <f>STDEV(('Abs550'!$D19-'Abs550'!V19),('Abs550'!$D20-'Abs550'!V20),('Abs550'!$D21-'Abs550'!V21))</f>
        <v>1.556705923844745E-2</v>
      </c>
      <c r="V9" s="2">
        <f>STDEV(('Abs550'!$D19-'Abs550'!W19),('Abs550'!$D20-'Abs550'!W20),('Abs550'!$D21-'Abs550'!W21))</f>
        <v>1.552417469625998E-2</v>
      </c>
      <c r="W9" s="2">
        <f>STDEV(('Abs550'!$D19-'Abs550'!X19),('Abs550'!$D20-'Abs550'!X20),('Abs550'!$D21-'Abs550'!X21))</f>
        <v>1.6041612554021301E-2</v>
      </c>
      <c r="X9" s="2">
        <f>STDEV(('Abs550'!$D19-'Abs550'!Y19),('Abs550'!$D20-'Abs550'!Y20),('Abs550'!$D21-'Abs550'!Y21))</f>
        <v>1.5524174696260093E-2</v>
      </c>
      <c r="Y9" s="2">
        <f>STDEV(('Abs550'!$D19-'Abs550'!Z19),('Abs550'!$D20-'Abs550'!Z20),('Abs550'!$D21-'Abs550'!Z21))</f>
        <v>1.5044378795195695E-2</v>
      </c>
      <c r="Z9" s="2">
        <f>STDEV(('Abs550'!$D19-'Abs550'!AA19),('Abs550'!$D20-'Abs550'!AA20),('Abs550'!$D21-'Abs550'!AA21))</f>
        <v>1.552417469625998E-2</v>
      </c>
      <c r="AA9" s="2">
        <f>STDEV(('Abs550'!$D19-'Abs550'!AB19),('Abs550'!$D20-'Abs550'!AB20),('Abs550'!$D21-'Abs550'!AB21))</f>
        <v>1.5044378795195686E-2</v>
      </c>
      <c r="AB9" s="2">
        <f>STDEV(('Abs550'!$D19-'Abs550'!AC19),('Abs550'!$D20-'Abs550'!AC20),('Abs550'!$D21-'Abs550'!AC21))</f>
        <v>1.5044378795195686E-2</v>
      </c>
      <c r="AC9" s="2">
        <f>STDEV(('Abs550'!$D19-'Abs550'!AD19),('Abs550'!$D20-'Abs550'!AD20),('Abs550'!$D21-'Abs550'!AD21))</f>
        <v>1.5044378795195695E-2</v>
      </c>
      <c r="AD9" s="2">
        <f>STDEV(('Abs550'!$D19-'Abs550'!AE19),('Abs550'!$D20-'Abs550'!AE20),('Abs550'!$D21-'Abs550'!AE21))</f>
        <v>1.556705923844745E-2</v>
      </c>
      <c r="AE9" s="2">
        <f>STDEV(('Abs550'!$D19-'Abs550'!AF19),('Abs550'!$D20-'Abs550'!AF20),('Abs550'!$D21-'Abs550'!AF21))</f>
        <v>1.5502687938978049E-2</v>
      </c>
      <c r="AF9" s="2">
        <f>STDEV(('Abs550'!$D19-'Abs550'!AG19),('Abs550'!$D20-'Abs550'!AG20),('Abs550'!$D21-'Abs550'!AG21))</f>
        <v>1.5502687938977938E-2</v>
      </c>
      <c r="AG9" s="2">
        <f>STDEV(('Abs550'!$D19-'Abs550'!AH19),('Abs550'!$D20-'Abs550'!AH20),('Abs550'!$D21-'Abs550'!AH21))</f>
        <v>1.5044378795195686E-2</v>
      </c>
      <c r="AH9" s="2">
        <f>STDEV(('Abs550'!$D19-'Abs550'!AI19),('Abs550'!$D20-'Abs550'!AI20),('Abs550'!$D21-'Abs550'!AI21))</f>
        <v>1.5011106998930284E-2</v>
      </c>
      <c r="AI9" s="2">
        <f>STDEV(('Abs550'!$D19-'Abs550'!AJ19),('Abs550'!$D20-'Abs550'!AJ20),('Abs550'!$D21-'Abs550'!AJ21))</f>
        <v>1.5011106998930284E-2</v>
      </c>
      <c r="AJ9" s="2">
        <f>STDEV(('Abs550'!$D19-'Abs550'!AK19),('Abs550'!$D20-'Abs550'!AK20),('Abs550'!$D21-'Abs550'!AK21))</f>
        <v>1.5044378795195695E-2</v>
      </c>
      <c r="AK9" s="2">
        <f>STDEV(('Abs550'!$D19-'Abs550'!AL19),('Abs550'!$D20-'Abs550'!AL20),('Abs550'!$D21-'Abs550'!AL21))</f>
        <v>1.5502687938978049E-2</v>
      </c>
      <c r="AL9" s="2">
        <f>STDEV(('Abs550'!$D19-'Abs550'!AM19),('Abs550'!$D20-'Abs550'!AM20),('Abs550'!$D21-'Abs550'!AM21))</f>
        <v>1.5044378795195695E-2</v>
      </c>
      <c r="AM9" s="2">
        <f>STDEV(('Abs550'!$D19-'Abs550'!AN19),('Abs550'!$D20-'Abs550'!AN20),('Abs550'!$D21-'Abs550'!AN21))</f>
        <v>1.5011106998930284E-2</v>
      </c>
      <c r="AN9" s="2">
        <f>STDEV(('Abs550'!$D19-'Abs550'!AO19),('Abs550'!$D20-'Abs550'!AO20),('Abs550'!$D21-'Abs550'!AO21))</f>
        <v>1.4011899704655816E-2</v>
      </c>
      <c r="AO9" s="2">
        <f>STDEV(('Abs550'!$D19-'Abs550'!AP19),('Abs550'!$D20-'Abs550'!AP20),('Abs550'!$D21-'Abs550'!AP21))</f>
        <v>1.5011106998930284E-2</v>
      </c>
      <c r="AP9" s="2">
        <f>STDEV(('Abs550'!$D19-'Abs550'!AQ19),('Abs550'!$D20-'Abs550'!AQ20),('Abs550'!$D21-'Abs550'!AQ21))</f>
        <v>1.4525839046333909E-2</v>
      </c>
      <c r="AQ9" s="2">
        <f>STDEV(('Abs550'!$D19-'Abs550'!AR19),('Abs550'!$D20-'Abs550'!AR20),('Abs550'!$D21-'Abs550'!AR21))</f>
        <v>1.4525839046333909E-2</v>
      </c>
      <c r="AR9" s="2">
        <f>STDEV(('Abs550'!$D19-'Abs550'!AS19),('Abs550'!$D20-'Abs550'!AS20),('Abs550'!$D21-'Abs550'!AS21))</f>
        <v>1.4011899704655816E-2</v>
      </c>
      <c r="AS9" s="2">
        <f>STDEV(('Abs550'!$D19-'Abs550'!AT19),('Abs550'!$D20-'Abs550'!AT20),('Abs550'!$D21-'Abs550'!AT21))</f>
        <v>1.5502687938978049E-2</v>
      </c>
      <c r="AT9" s="2">
        <f>STDEV(('Abs550'!$D19-'Abs550'!AU19),('Abs550'!$D20-'Abs550'!AU20),('Abs550'!$D21-'Abs550'!AU21))</f>
        <v>1.5011106998930284E-2</v>
      </c>
      <c r="AU9" s="2">
        <f>STDEV(('Abs550'!$D19-'Abs550'!AV19),('Abs550'!$D20-'Abs550'!AV20),('Abs550'!$D21-'Abs550'!AV21))</f>
        <v>1.4525839046334017E-2</v>
      </c>
      <c r="AV9" s="2">
        <f>STDEV(('Abs550'!$D19-'Abs550'!AW19),('Abs550'!$D20-'Abs550'!AW20),('Abs550'!$D21-'Abs550'!AW21))</f>
        <v>1.5011106998930284E-2</v>
      </c>
      <c r="AW9" s="2">
        <f>STDEV(('Abs550'!$D19-'Abs550'!AX19),('Abs550'!$D20-'Abs550'!AX20),('Abs550'!$D21-'Abs550'!AX21))</f>
        <v>1.4525839046334017E-2</v>
      </c>
      <c r="AX9" s="2">
        <f>STDEV(('Abs550'!$D19-'Abs550'!AY19),('Abs550'!$D20-'Abs550'!AY20),('Abs550'!$D21-'Abs550'!AY21))</f>
        <v>1.4047538337136999E-2</v>
      </c>
      <c r="AY9" s="2">
        <f>STDEV(('Abs550'!$D19-'Abs550'!AZ19),('Abs550'!$D20-'Abs550'!AZ20),('Abs550'!$D21-'Abs550'!AZ21))</f>
        <v>1.552417469625998E-2</v>
      </c>
      <c r="AZ9" s="2">
        <f>STDEV(('Abs550'!$D19-'Abs550'!BA19),('Abs550'!$D20-'Abs550'!BA20),('Abs550'!$D21-'Abs550'!BA21))</f>
        <v>1.552417469625998E-2</v>
      </c>
      <c r="BA9" s="2">
        <f>STDEV(('Abs550'!$D19-'Abs550'!BB19),('Abs550'!$D20-'Abs550'!BB20),('Abs550'!$D21-'Abs550'!BB21))</f>
        <v>1.5524174696260093E-2</v>
      </c>
      <c r="BB9" s="2">
        <f>STDEV(('Abs550'!$D19-'Abs550'!BC19),('Abs550'!$D20-'Abs550'!BC20),('Abs550'!$D21-'Abs550'!BC21))</f>
        <v>1.5011106998930284E-2</v>
      </c>
      <c r="BC9" s="2">
        <f>STDEV(('Abs550'!$D19-'Abs550'!BD19),('Abs550'!$D20-'Abs550'!BD20),('Abs550'!$D21-'Abs550'!BD21))</f>
        <v>1.5502687938978049E-2</v>
      </c>
      <c r="BD9" s="2">
        <f>STDEV(('Abs550'!$D19-'Abs550'!BE19),('Abs550'!$D20-'Abs550'!BE20),('Abs550'!$D21-'Abs550'!BE21))</f>
        <v>1.6010413278030454E-2</v>
      </c>
      <c r="BE9" s="2">
        <f>STDEV(('Abs550'!$D19-'Abs550'!BF19),('Abs550'!$D20-'Abs550'!BF20),('Abs550'!$D21-'Abs550'!BF21))</f>
        <v>1.5044378795195695E-2</v>
      </c>
      <c r="BF9" s="2">
        <f>STDEV(('Abs550'!$D19-'Abs550'!BG19),('Abs550'!$D20-'Abs550'!BG20),('Abs550'!$D21-'Abs550'!BG21))</f>
        <v>1.5044378795195695E-2</v>
      </c>
      <c r="BG9" s="2">
        <f>STDEV(('Abs550'!$D19-'Abs550'!BH19),('Abs550'!$D20-'Abs550'!BH20),('Abs550'!$D21-'Abs550'!BH21))</f>
        <v>1.552417469625998E-2</v>
      </c>
      <c r="BH9" s="2">
        <f>STDEV(('Abs550'!$D19-'Abs550'!BI19),('Abs550'!$D20-'Abs550'!BI20),('Abs550'!$D21-'Abs550'!BI21))</f>
        <v>1.552417469625998E-2</v>
      </c>
      <c r="BI9" s="2">
        <f>STDEV(('Abs550'!$D19-'Abs550'!BJ19),('Abs550'!$D20-'Abs550'!BJ20),('Abs550'!$D21-'Abs550'!BJ21))</f>
        <v>1.5502687938978049E-2</v>
      </c>
      <c r="BJ9" s="2">
        <f>STDEV(('Abs550'!$D19-'Abs550'!BK19),('Abs550'!$D20-'Abs550'!BK20),('Abs550'!$D21-'Abs550'!BK21))</f>
        <v>1.552417469625998E-2</v>
      </c>
      <c r="BK9" s="2">
        <f>STDEV(('Abs550'!$D19-'Abs550'!BL19),('Abs550'!$D20-'Abs550'!BL20),('Abs550'!$D21-'Abs550'!BL21))</f>
        <v>1.5011106998930284E-2</v>
      </c>
      <c r="BL9" s="2">
        <f>STDEV(('Abs550'!$D19-'Abs550'!BM19),('Abs550'!$D20-'Abs550'!BM20),('Abs550'!$D21-'Abs550'!BM21))</f>
        <v>1.5011106998930284E-2</v>
      </c>
      <c r="BM9" s="2">
        <f>STDEV(('Abs550'!$D19-'Abs550'!BN19),('Abs550'!$D20-'Abs550'!BN20),('Abs550'!$D21-'Abs550'!BN21))</f>
        <v>1.552417469625998E-2</v>
      </c>
      <c r="BN9" s="2">
        <f>STDEV(('Abs550'!$D19-'Abs550'!BO19),('Abs550'!$D20-'Abs550'!BO20),('Abs550'!$D21-'Abs550'!BO21))</f>
        <v>1.5000000000000013E-2</v>
      </c>
      <c r="BO9" s="2">
        <f>STDEV(('Abs550'!$D19-'Abs550'!BP19),('Abs550'!$D20-'Abs550'!BP20),('Abs550'!$D21-'Abs550'!BP21))</f>
        <v>1.6010413278030454E-2</v>
      </c>
      <c r="BP9" s="2">
        <f>STDEV(('Abs550'!$D19-'Abs550'!BQ19),('Abs550'!$D20-'Abs550'!BQ20),('Abs550'!$D21-'Abs550'!BQ21))</f>
        <v>1.5502687938977938E-2</v>
      </c>
      <c r="BQ9" s="2">
        <f>STDEV(('Abs550'!$D19-'Abs550'!BR19),('Abs550'!$D20-'Abs550'!BR20),('Abs550'!$D21-'Abs550'!BR21))</f>
        <v>1.5502687938977938E-2</v>
      </c>
      <c r="BR9" s="2">
        <f>STDEV(('Abs550'!$D19-'Abs550'!BS19),('Abs550'!$D20-'Abs550'!BS20),('Abs550'!$D21-'Abs550'!BS21))</f>
        <v>1.5524174696260093E-2</v>
      </c>
      <c r="BS9" s="2">
        <f>STDEV(('Abs550'!$D19-'Abs550'!BT19),('Abs550'!$D20-'Abs550'!BT20),('Abs550'!$D21-'Abs550'!BT21))</f>
        <v>1.5502687938977938E-2</v>
      </c>
      <c r="BT9" s="2">
        <f>STDEV(('Abs550'!$D19-'Abs550'!BU19),('Abs550'!$D20-'Abs550'!BU20),('Abs550'!$D21-'Abs550'!BU21))</f>
        <v>1.5524174696260093E-2</v>
      </c>
      <c r="BU9" s="2">
        <f>STDEV(('Abs550'!$D19-'Abs550'!BV19),('Abs550'!$D20-'Abs550'!BV20),('Abs550'!$D21-'Abs550'!BV21))</f>
        <v>1.5524174696260093E-2</v>
      </c>
      <c r="BV9" s="2">
        <f>STDEV(('Abs550'!$D19-'Abs550'!BW19),('Abs550'!$D20-'Abs550'!BW20),('Abs550'!$D21-'Abs550'!BW21))</f>
        <v>1.5524174696260093E-2</v>
      </c>
      <c r="BW9" s="2">
        <f>STDEV(('Abs550'!$D19-'Abs550'!BX19),('Abs550'!$D20-'Abs550'!BX20),('Abs550'!$D21-'Abs550'!BX21))</f>
        <v>1.5044378795195695E-2</v>
      </c>
      <c r="BX9" s="2">
        <f>STDEV(('Abs550'!$D19-'Abs550'!BY19),('Abs550'!$D20-'Abs550'!BY20),('Abs550'!$D21-'Abs550'!BY21))</f>
        <v>1.6010413278030454E-2</v>
      </c>
      <c r="BY9" s="2">
        <f>STDEV(('Abs550'!$D19-'Abs550'!BZ19),('Abs550'!$D20-'Abs550'!BZ20),('Abs550'!$D21-'Abs550'!BZ21))</f>
        <v>1.4571661996263001E-2</v>
      </c>
      <c r="BZ9" s="2">
        <f>STDEV(('Abs550'!$D19-'Abs550'!CA19),('Abs550'!$D20-'Abs550'!CA20),('Abs550'!$D21-'Abs550'!CA21))</f>
        <v>1.556705923844745E-2</v>
      </c>
      <c r="CA9" s="2">
        <f>STDEV(('Abs550'!$D19-'Abs550'!CB19),('Abs550'!$D20-'Abs550'!CB20),('Abs550'!$D21-'Abs550'!CB21))</f>
        <v>1.5631165450257879E-2</v>
      </c>
      <c r="CB9" s="2">
        <f>STDEV(('Abs550'!$D19-'Abs550'!CC19),('Abs550'!$D20-'Abs550'!CC20),('Abs550'!$D21-'Abs550'!CC21))</f>
        <v>1.556705923844745E-2</v>
      </c>
      <c r="CC9" s="2">
        <f>STDEV(('Abs550'!$D19-'Abs550'!CD19),('Abs550'!$D20-'Abs550'!CD20),('Abs550'!$D21-'Abs550'!CD21))</f>
        <v>1.556705923844745E-2</v>
      </c>
      <c r="CD9" s="2">
        <f>STDEV(('Abs550'!$D19-'Abs550'!CE19),('Abs550'!$D20-'Abs550'!CE20),('Abs550'!$D21-'Abs550'!CE21))</f>
        <v>1.5044378795195695E-2</v>
      </c>
      <c r="CE9" s="2">
        <f>STDEV(('Abs550'!$D19-'Abs550'!CF19),('Abs550'!$D20-'Abs550'!CF20),('Abs550'!$D21-'Abs550'!CF21))</f>
        <v>1.6093476939431105E-2</v>
      </c>
      <c r="CF9" s="2">
        <f>STDEV(('Abs550'!$D19-'Abs550'!CG19),('Abs550'!$D20-'Abs550'!CG20),('Abs550'!$D21-'Abs550'!CG21))</f>
        <v>1.4525839046333909E-2</v>
      </c>
      <c r="CG9" s="2">
        <f>STDEV(('Abs550'!$D19-'Abs550'!CH19),('Abs550'!$D20-'Abs550'!CH20),('Abs550'!$D21-'Abs550'!CH21))</f>
        <v>1.5044378795195686E-2</v>
      </c>
      <c r="CH9" s="2">
        <f>STDEV(('Abs550'!$D19-'Abs550'!CI19),('Abs550'!$D20-'Abs550'!CI20),('Abs550'!$D21-'Abs550'!CI21))</f>
        <v>1.5044378795195695E-2</v>
      </c>
      <c r="CI9" s="2">
        <f>STDEV(('Abs550'!$D19-'Abs550'!CJ19),('Abs550'!$D20-'Abs550'!CJ20),('Abs550'!$D21-'Abs550'!CJ21))</f>
        <v>1.5099668870541514E-2</v>
      </c>
      <c r="CJ9" s="2">
        <f>STDEV(('Abs550'!$D19-'Abs550'!CK19),('Abs550'!$D20-'Abs550'!CK20),('Abs550'!$D21-'Abs550'!CK21))</f>
        <v>1.5631165450257879E-2</v>
      </c>
      <c r="CK9" s="2">
        <f>STDEV(('Abs550'!$D19-'Abs550'!CL19),('Abs550'!$D20-'Abs550'!CL20),('Abs550'!$D21-'Abs550'!CL21))</f>
        <v>1.4525839046334017E-2</v>
      </c>
      <c r="CL9" s="2">
        <f>STDEV(('Abs550'!$D19-'Abs550'!CM19),('Abs550'!$D20-'Abs550'!CM20),('Abs550'!$D21-'Abs550'!CM21))</f>
        <v>1.5567059238447556E-2</v>
      </c>
      <c r="CM9" s="2">
        <f>STDEV(('Abs550'!$D19-'Abs550'!CN19),('Abs550'!$D20-'Abs550'!CN20),('Abs550'!$D21-'Abs550'!CN21))</f>
        <v>1.5631165450257879E-2</v>
      </c>
      <c r="CN9" s="2">
        <f>STDEV(('Abs550'!$D19-'Abs550'!CO19),('Abs550'!$D20-'Abs550'!CO20),('Abs550'!$D21-'Abs550'!CO21))</f>
        <v>1.5567059238447556E-2</v>
      </c>
      <c r="CO9" s="2">
        <f>STDEV(('Abs550'!$D19-'Abs550'!CP19),('Abs550'!$D20-'Abs550'!CP20),('Abs550'!$D21-'Abs550'!CP21))</f>
        <v>1.5567059238447556E-2</v>
      </c>
      <c r="CP9" s="2">
        <f>STDEV(('Abs550'!$D19-'Abs550'!CQ19),('Abs550'!$D20-'Abs550'!CQ20),('Abs550'!$D21-'Abs550'!CQ21))</f>
        <v>1.5099668870541514E-2</v>
      </c>
      <c r="CQ9" s="2">
        <f>STDEV(('Abs550'!$D19-'Abs550'!CR19),('Abs550'!$D20-'Abs550'!CR20),('Abs550'!$D21-'Abs550'!CR21))</f>
        <v>1.5631165450257761E-2</v>
      </c>
      <c r="CR9" s="2">
        <f>STDEV(('Abs550'!$D19-'Abs550'!CS19),('Abs550'!$D20-'Abs550'!CS20),('Abs550'!$D21-'Abs550'!CS21))</f>
        <v>1.6093476939431087E-2</v>
      </c>
      <c r="CS9" s="2">
        <f>STDEV(('Abs550'!$D19-'Abs550'!CT19),('Abs550'!$D20-'Abs550'!CT20),('Abs550'!$D21-'Abs550'!CT21))</f>
        <v>1.5099668870541514E-2</v>
      </c>
      <c r="CT9" s="2">
        <f>STDEV(('Abs550'!$D19-'Abs550'!CU19),('Abs550'!$D20-'Abs550'!CU20),('Abs550'!$D21-'Abs550'!CU21))</f>
        <v>1.556705923844745E-2</v>
      </c>
      <c r="CU9" s="2">
        <f>STDEV(('Abs550'!$D19-'Abs550'!CV19),('Abs550'!$D20-'Abs550'!CV20),('Abs550'!$D21-'Abs550'!CV21))</f>
        <v>1.556705923844745E-2</v>
      </c>
      <c r="CV9" s="2"/>
      <c r="CW9" s="2"/>
      <c r="CX9" s="2"/>
      <c r="CY9" s="2"/>
      <c r="CZ9" s="2"/>
      <c r="DA9" s="2"/>
      <c r="DB9" s="2"/>
      <c r="DC9" s="2"/>
      <c r="DD9" s="2"/>
      <c r="DE9" s="2"/>
      <c r="DF9" s="2"/>
      <c r="DG9" s="2"/>
      <c r="DH9" s="2"/>
      <c r="DI9" s="2"/>
      <c r="DJ9" s="2"/>
      <c r="DK9" s="2"/>
      <c r="DL9" s="2"/>
      <c r="DM9" s="2"/>
      <c r="DN9" s="2"/>
      <c r="DO9" s="2"/>
      <c r="DP9" s="2"/>
      <c r="DQ9" s="2"/>
      <c r="DR9" s="2"/>
      <c r="DS9" s="2"/>
      <c r="DT9" s="2"/>
      <c r="DU9" s="2"/>
      <c r="DV9" s="2"/>
      <c r="DW9" s="2"/>
      <c r="DX9" s="2"/>
      <c r="DY9" s="2"/>
      <c r="DZ9" s="2"/>
      <c r="EA9" s="2"/>
      <c r="EB9" s="2"/>
      <c r="EC9" s="2"/>
      <c r="ED9" s="2"/>
      <c r="EE9" s="2"/>
      <c r="EF9" s="2"/>
      <c r="EG9" s="2"/>
      <c r="EH9" s="2"/>
      <c r="EI9" s="2"/>
      <c r="EJ9" s="2"/>
      <c r="EK9" s="2"/>
      <c r="EL9" s="2"/>
      <c r="EM9" s="2"/>
      <c r="EN9" s="2"/>
      <c r="EO9" s="2"/>
      <c r="EP9" s="2"/>
      <c r="EQ9" s="2"/>
      <c r="ER9" s="2"/>
      <c r="ES9" s="2"/>
      <c r="ET9" s="2"/>
      <c r="EU9" s="2"/>
      <c r="EV9" s="2"/>
      <c r="EW9" s="2"/>
      <c r="EX9" s="2"/>
      <c r="EY9" s="2"/>
      <c r="EZ9" s="2"/>
      <c r="FA9" s="2"/>
      <c r="FB9" s="2"/>
      <c r="FC9" s="2"/>
      <c r="FD9" s="2"/>
      <c r="FE9" s="2"/>
      <c r="FF9" s="2"/>
      <c r="FG9" s="2"/>
      <c r="FH9" s="2"/>
      <c r="FI9" s="2"/>
      <c r="FJ9" s="2"/>
      <c r="FK9" s="2"/>
      <c r="FL9" s="2"/>
      <c r="FM9" s="2"/>
      <c r="FN9" s="2"/>
      <c r="FO9" s="2"/>
      <c r="FP9" s="2"/>
      <c r="FQ9" s="2"/>
      <c r="FR9" s="2"/>
      <c r="FS9" s="2"/>
      <c r="FT9" s="2"/>
      <c r="FU9" s="2"/>
      <c r="FV9" s="2"/>
      <c r="FW9" s="2"/>
      <c r="FX9" s="2"/>
      <c r="FY9" s="2"/>
      <c r="FZ9" s="2"/>
      <c r="GA9" s="2"/>
      <c r="GB9" s="2"/>
      <c r="GC9" s="2"/>
      <c r="GD9" s="2"/>
      <c r="GE9" s="2"/>
      <c r="GF9" s="2"/>
      <c r="GG9" s="2"/>
      <c r="GH9" s="2"/>
      <c r="GI9" s="2"/>
      <c r="GJ9" s="2"/>
      <c r="GK9" s="2"/>
      <c r="GL9" s="2"/>
      <c r="GM9" s="2"/>
      <c r="GN9" s="2"/>
      <c r="GO9" s="2"/>
      <c r="GP9" s="2"/>
      <c r="GQ9" s="2"/>
      <c r="GR9" s="2"/>
      <c r="GS9" s="2"/>
      <c r="GT9" s="2"/>
      <c r="GU9" s="2"/>
      <c r="GV9" s="2"/>
      <c r="GW9" s="2"/>
      <c r="GX9" s="2"/>
      <c r="GY9" s="2"/>
      <c r="GZ9" s="2"/>
      <c r="HA9" s="2"/>
      <c r="HB9" s="2"/>
      <c r="HC9" s="2"/>
      <c r="HD9" s="2"/>
      <c r="HE9" s="2"/>
      <c r="HF9" s="2"/>
      <c r="HG9" s="2"/>
      <c r="HH9" s="2"/>
      <c r="HI9" s="2"/>
      <c r="HJ9" s="2"/>
      <c r="HK9" s="2"/>
      <c r="HL9" s="2"/>
      <c r="HM9" s="2"/>
      <c r="HN9" s="2"/>
      <c r="HO9" s="2"/>
      <c r="HP9" s="2"/>
      <c r="HQ9" s="2"/>
      <c r="HR9" s="2"/>
      <c r="HS9" s="2"/>
      <c r="HT9" s="2"/>
      <c r="HU9" s="2"/>
      <c r="HV9" s="2"/>
      <c r="HW9" s="2"/>
      <c r="HX9" s="2"/>
      <c r="HY9" s="2"/>
      <c r="HZ9" s="2"/>
      <c r="IA9" s="2"/>
      <c r="IB9" s="2"/>
      <c r="IC9" s="2"/>
      <c r="ID9" s="2"/>
      <c r="IE9" s="2"/>
      <c r="IF9" s="2"/>
      <c r="IG9" s="2"/>
      <c r="IH9" s="2"/>
      <c r="II9" s="2"/>
      <c r="IJ9" s="2"/>
      <c r="IK9" s="2"/>
      <c r="IL9" s="2"/>
      <c r="IM9" s="2"/>
      <c r="IN9" s="2"/>
      <c r="IO9" s="2"/>
      <c r="IP9" s="2"/>
      <c r="IQ9" s="2"/>
      <c r="IR9" s="2"/>
      <c r="IS9" s="2"/>
      <c r="IT9" s="2"/>
      <c r="IU9" s="2"/>
      <c r="IV9" s="2"/>
      <c r="IW9" s="2"/>
      <c r="IX9" s="2"/>
      <c r="IY9" s="2"/>
      <c r="IZ9" s="2"/>
      <c r="JA9" s="2"/>
      <c r="JB9" s="2"/>
      <c r="JC9" s="2"/>
      <c r="JD9" s="2"/>
      <c r="JE9" s="2"/>
      <c r="JF9" s="2" t="e">
        <f>STDEV(('Abs550'!#REF!-'Abs550'!#REF!),('Abs550'!#REF!-'Abs550'!#REF!),('Abs550'!#REF!-'Abs550'!#REF!))</f>
        <v>#REF!</v>
      </c>
      <c r="JG9" s="2" t="e">
        <f>STDEV(('Abs550'!#REF!-'Abs550'!#REF!),('Abs550'!#REF!-'Abs550'!#REF!),('Abs550'!#REF!-'Abs550'!#REF!))</f>
        <v>#REF!</v>
      </c>
      <c r="JH9" s="2" t="e">
        <f>STDEV(('Abs550'!#REF!-'Abs550'!#REF!),('Abs550'!#REF!-'Abs550'!#REF!),('Abs550'!#REF!-'Abs550'!#REF!))</f>
        <v>#REF!</v>
      </c>
      <c r="JI9" s="2" t="e">
        <f>STDEV(('Abs550'!#REF!-'Abs550'!#REF!),('Abs550'!#REF!-'Abs550'!#REF!),('Abs550'!#REF!-'Abs550'!#REF!))</f>
        <v>#REF!</v>
      </c>
      <c r="JJ9" s="2" t="e">
        <f>STDEV(('Abs550'!#REF!-'Abs550'!#REF!),('Abs550'!#REF!-'Abs550'!#REF!),('Abs550'!#REF!-'Abs550'!#REF!))</f>
        <v>#REF!</v>
      </c>
      <c r="JK9" s="2" t="e">
        <f>STDEV(('Abs550'!#REF!-'Abs550'!#REF!),('Abs550'!#REF!-'Abs550'!#REF!),('Abs550'!#REF!-'Abs550'!#REF!))</f>
        <v>#REF!</v>
      </c>
      <c r="JL9" s="2" t="e">
        <f>STDEV(('Abs550'!#REF!-'Abs550'!#REF!),('Abs550'!#REF!-'Abs550'!#REF!),('Abs550'!#REF!-'Abs550'!#REF!))</f>
        <v>#REF!</v>
      </c>
      <c r="JM9" s="2" t="e">
        <f>STDEV(('Abs550'!#REF!-'Abs550'!#REF!),('Abs550'!#REF!-'Abs550'!#REF!),('Abs550'!#REF!-'Abs550'!#REF!))</f>
        <v>#REF!</v>
      </c>
      <c r="JN9" s="2" t="e">
        <f>STDEV(('Abs550'!#REF!-'Abs550'!#REF!),('Abs550'!#REF!-'Abs550'!#REF!),('Abs550'!#REF!-'Abs550'!#REF!))</f>
        <v>#REF!</v>
      </c>
      <c r="JO9" s="2" t="e">
        <f>STDEV(('Abs550'!#REF!-'Abs550'!#REF!),('Abs550'!#REF!-'Abs550'!#REF!),('Abs550'!#REF!-'Abs550'!#REF!))</f>
        <v>#REF!</v>
      </c>
      <c r="JP9" s="2" t="e">
        <f>STDEV(('Abs550'!#REF!-'Abs550'!#REF!),('Abs550'!#REF!-'Abs550'!#REF!),('Abs550'!#REF!-'Abs550'!#REF!))</f>
        <v>#REF!</v>
      </c>
      <c r="JQ9" s="2" t="e">
        <f>STDEV(('Abs550'!#REF!-'Abs550'!#REF!),('Abs550'!#REF!-'Abs550'!#REF!),('Abs550'!#REF!-'Abs550'!#REF!))</f>
        <v>#REF!</v>
      </c>
      <c r="JR9" s="2" t="e">
        <f>STDEV(('Abs550'!#REF!-'Abs550'!#REF!),('Abs550'!#REF!-'Abs550'!#REF!),('Abs550'!#REF!-'Abs550'!#REF!))</f>
        <v>#REF!</v>
      </c>
      <c r="JS9" s="2" t="e">
        <f>STDEV(('Abs550'!#REF!-'Abs550'!#REF!),('Abs550'!#REF!-'Abs550'!#REF!),('Abs550'!#REF!-'Abs550'!#REF!))</f>
        <v>#REF!</v>
      </c>
      <c r="JT9" s="2" t="e">
        <f>STDEV(('Abs550'!#REF!-'Abs550'!#REF!),('Abs550'!#REF!-'Abs550'!#REF!),('Abs550'!#REF!-'Abs550'!#REF!))</f>
        <v>#REF!</v>
      </c>
      <c r="JU9" s="2" t="e">
        <f>STDEV(('Abs550'!#REF!-'Abs550'!#REF!),('Abs550'!#REF!-'Abs550'!#REF!),('Abs550'!#REF!-'Abs550'!#REF!))</f>
        <v>#REF!</v>
      </c>
      <c r="JV9" s="2" t="e">
        <f>STDEV(('Abs550'!#REF!-'Abs550'!#REF!),('Abs550'!#REF!-'Abs550'!#REF!),('Abs550'!#REF!-'Abs550'!#REF!))</f>
        <v>#REF!</v>
      </c>
      <c r="JW9" s="2" t="e">
        <f>STDEV(('Abs550'!#REF!-'Abs550'!#REF!),('Abs550'!#REF!-'Abs550'!#REF!),('Abs550'!#REF!-'Abs550'!#REF!))</f>
        <v>#REF!</v>
      </c>
      <c r="JX9" s="2" t="e">
        <f>STDEV(('Abs550'!#REF!-'Abs550'!#REF!),('Abs550'!#REF!-'Abs550'!#REF!),('Abs550'!#REF!-'Abs550'!#REF!))</f>
        <v>#REF!</v>
      </c>
      <c r="JY9" s="2" t="e">
        <f>STDEV(('Abs550'!#REF!-'Abs550'!#REF!),('Abs550'!#REF!-'Abs550'!#REF!),('Abs550'!#REF!-'Abs550'!#REF!))</f>
        <v>#REF!</v>
      </c>
      <c r="JZ9" s="2" t="e">
        <f>STDEV(('Abs550'!#REF!-'Abs550'!#REF!),('Abs550'!#REF!-'Abs550'!#REF!),('Abs550'!#REF!-'Abs550'!#REF!))</f>
        <v>#REF!</v>
      </c>
      <c r="KA9" s="2" t="e">
        <f>STDEV(('Abs550'!#REF!-'Abs550'!#REF!),('Abs550'!#REF!-'Abs550'!#REF!),('Abs550'!#REF!-'Abs550'!#REF!))</f>
        <v>#REF!</v>
      </c>
      <c r="KB9" s="2" t="e">
        <f>STDEV(('Abs550'!#REF!-'Abs550'!#REF!),('Abs550'!#REF!-'Abs550'!#REF!),('Abs550'!#REF!-'Abs550'!#REF!))</f>
        <v>#REF!</v>
      </c>
      <c r="KC9" s="2" t="e">
        <f>STDEV(('Abs550'!#REF!-'Abs550'!#REF!),('Abs550'!#REF!-'Abs550'!#REF!),('Abs550'!#REF!-'Abs550'!#REF!))/3</f>
        <v>#REF!</v>
      </c>
      <c r="KD9" s="2" t="e">
        <f>STDEV(('Abs550'!#REF!-'Abs550'!#REF!),('Abs550'!#REF!-'Abs550'!#REF!),('Abs550'!#REF!-'Abs550'!#REF!))/3</f>
        <v>#REF!</v>
      </c>
      <c r="KE9" s="2" t="e">
        <f>STDEV(('Abs550'!#REF!-'Abs550'!#REF!),('Abs550'!#REF!-'Abs550'!#REF!),('Abs550'!#REF!-'Abs550'!#REF!))/3</f>
        <v>#REF!</v>
      </c>
      <c r="KF9" t="e">
        <f t="shared" si="0"/>
        <v>#REF!</v>
      </c>
      <c r="KH9">
        <v>2.036279286672946E-2</v>
      </c>
      <c r="KI9">
        <f t="shared" si="1"/>
        <v>3.3937988111215764</v>
      </c>
    </row>
    <row r="12" spans="1:295" x14ac:dyDescent="0.25">
      <c r="A12" t="s">
        <v>27</v>
      </c>
    </row>
    <row r="13" spans="1:295" x14ac:dyDescent="0.25">
      <c r="B13" s="6" t="s">
        <v>0</v>
      </c>
      <c r="C13">
        <v>0</v>
      </c>
      <c r="D13">
        <v>0.25</v>
      </c>
      <c r="E13">
        <v>0.5</v>
      </c>
      <c r="F13">
        <v>0.75</v>
      </c>
      <c r="G13">
        <v>1</v>
      </c>
      <c r="H13">
        <v>1.25</v>
      </c>
      <c r="I13">
        <v>1.5</v>
      </c>
      <c r="J13">
        <v>1.75</v>
      </c>
      <c r="K13">
        <v>2</v>
      </c>
      <c r="L13">
        <v>2.25</v>
      </c>
      <c r="M13">
        <v>2.5</v>
      </c>
      <c r="N13">
        <v>2.75</v>
      </c>
      <c r="O13">
        <v>3</v>
      </c>
      <c r="P13">
        <v>3.25</v>
      </c>
      <c r="Q13">
        <v>3.5</v>
      </c>
      <c r="R13">
        <v>3.75</v>
      </c>
      <c r="S13">
        <v>4</v>
      </c>
      <c r="T13">
        <v>4.25</v>
      </c>
      <c r="U13">
        <v>4.5</v>
      </c>
      <c r="V13">
        <v>4.75</v>
      </c>
      <c r="W13">
        <v>5</v>
      </c>
      <c r="X13">
        <v>5.25</v>
      </c>
      <c r="Y13">
        <v>5.5</v>
      </c>
      <c r="Z13">
        <v>5.75</v>
      </c>
      <c r="AA13">
        <v>6</v>
      </c>
      <c r="AB13">
        <v>6.25</v>
      </c>
      <c r="AC13">
        <v>6.5</v>
      </c>
      <c r="AD13">
        <v>6.75</v>
      </c>
      <c r="AE13">
        <v>7</v>
      </c>
      <c r="AF13">
        <v>7.25</v>
      </c>
      <c r="AG13">
        <v>7.5</v>
      </c>
      <c r="AH13">
        <v>7.75</v>
      </c>
      <c r="AI13">
        <v>8</v>
      </c>
      <c r="AJ13">
        <v>8.25</v>
      </c>
      <c r="AK13">
        <v>8.5</v>
      </c>
      <c r="AL13">
        <v>8.75</v>
      </c>
      <c r="AM13">
        <v>9</v>
      </c>
      <c r="AN13">
        <v>9.25</v>
      </c>
      <c r="AO13">
        <v>9.5</v>
      </c>
      <c r="AP13">
        <v>9.75</v>
      </c>
      <c r="AQ13">
        <v>10</v>
      </c>
      <c r="AR13">
        <v>10.25</v>
      </c>
      <c r="AS13">
        <v>10.5</v>
      </c>
      <c r="AT13">
        <v>10.75</v>
      </c>
      <c r="AU13">
        <v>11</v>
      </c>
      <c r="AV13">
        <v>11.25</v>
      </c>
      <c r="AW13">
        <v>11.5</v>
      </c>
      <c r="AX13">
        <v>11.75</v>
      </c>
      <c r="AY13">
        <v>12</v>
      </c>
      <c r="AZ13">
        <v>12.25</v>
      </c>
      <c r="BA13">
        <v>12.5</v>
      </c>
      <c r="BB13">
        <v>12.75</v>
      </c>
      <c r="BC13">
        <v>13</v>
      </c>
      <c r="BD13">
        <v>13.25</v>
      </c>
      <c r="BE13">
        <v>13.5</v>
      </c>
      <c r="BF13">
        <v>13.75</v>
      </c>
      <c r="BG13">
        <v>14</v>
      </c>
      <c r="BH13">
        <v>14.25</v>
      </c>
      <c r="BI13">
        <v>14.5</v>
      </c>
      <c r="BJ13">
        <v>14.75</v>
      </c>
      <c r="BK13">
        <v>15</v>
      </c>
      <c r="BL13">
        <v>15.25</v>
      </c>
      <c r="BM13">
        <v>15.5</v>
      </c>
      <c r="BN13">
        <v>15.75</v>
      </c>
      <c r="BO13">
        <v>16</v>
      </c>
      <c r="BP13">
        <v>16.25</v>
      </c>
      <c r="BQ13">
        <v>16.5</v>
      </c>
      <c r="BR13">
        <v>16.75</v>
      </c>
      <c r="BS13">
        <v>17</v>
      </c>
      <c r="BT13">
        <v>17.25</v>
      </c>
      <c r="BU13">
        <v>17.5</v>
      </c>
      <c r="BV13">
        <v>17.75</v>
      </c>
      <c r="BW13">
        <v>18</v>
      </c>
      <c r="BX13">
        <v>18.25</v>
      </c>
      <c r="BY13">
        <v>18.5</v>
      </c>
      <c r="BZ13">
        <v>18.75</v>
      </c>
      <c r="CA13">
        <v>19</v>
      </c>
      <c r="CB13">
        <v>19.25</v>
      </c>
      <c r="CC13">
        <v>19.5</v>
      </c>
      <c r="CD13">
        <v>19.75</v>
      </c>
      <c r="CE13">
        <v>20</v>
      </c>
      <c r="CF13">
        <v>20.25</v>
      </c>
      <c r="CG13">
        <v>20.5</v>
      </c>
      <c r="CH13">
        <v>20.75</v>
      </c>
      <c r="CI13">
        <v>21</v>
      </c>
      <c r="CJ13">
        <v>21.25</v>
      </c>
      <c r="CK13">
        <v>21.5</v>
      </c>
      <c r="CL13">
        <v>21.75</v>
      </c>
      <c r="CM13">
        <v>22</v>
      </c>
      <c r="CN13">
        <v>22.25</v>
      </c>
      <c r="CO13">
        <v>22.5</v>
      </c>
      <c r="CP13">
        <v>22.75</v>
      </c>
      <c r="CQ13">
        <v>23</v>
      </c>
      <c r="CR13">
        <v>23.25</v>
      </c>
      <c r="CS13">
        <v>23.5</v>
      </c>
      <c r="CT13">
        <v>23.75</v>
      </c>
      <c r="CU13">
        <v>24</v>
      </c>
    </row>
    <row r="14" spans="1:295" x14ac:dyDescent="0.25">
      <c r="A14">
        <v>1</v>
      </c>
      <c r="B14" s="13" t="s">
        <v>10</v>
      </c>
      <c r="C14" s="2">
        <f>STDEV(('Abs550'!$C29-'Abs550'!C29),('Abs550'!$C30-'Abs550'!C30),('Abs550'!$C31-'Abs550'!C31))</f>
        <v>0</v>
      </c>
      <c r="D14" s="2">
        <f>STDEV(('Abs550'!$C29-'Abs550'!D29),('Abs550'!$C30-'Abs550'!D30),('Abs550'!$C31-'Abs550'!D31))</f>
        <v>2.4131583730317648E-2</v>
      </c>
      <c r="E14" s="2">
        <f>STDEV(('Abs550'!$C29-'Abs550'!E29),('Abs550'!$C30-'Abs550'!E30),('Abs550'!$C31-'Abs550'!E31))</f>
        <v>1.8147543451754948E-2</v>
      </c>
      <c r="F14" s="2">
        <f>STDEV(('Abs550'!$C29-'Abs550'!F29),('Abs550'!$C30-'Abs550'!F30),('Abs550'!$C31-'Abs550'!F31))</f>
        <v>1.8770544300401499E-2</v>
      </c>
      <c r="G14" s="2">
        <f>STDEV(('Abs550'!$C29-'Abs550'!G29),('Abs550'!$C30-'Abs550'!G30),('Abs550'!$C31-'Abs550'!G31))</f>
        <v>1.9731531449265007E-2</v>
      </c>
      <c r="H14" s="2">
        <f>STDEV(('Abs550'!$C29-'Abs550'!H29),('Abs550'!$C30-'Abs550'!H30),('Abs550'!$C31-'Abs550'!H31))</f>
        <v>1.9218047073866117E-2</v>
      </c>
      <c r="I14" s="2">
        <f>STDEV(('Abs550'!$C29-'Abs550'!I29),('Abs550'!$C30-'Abs550'!I30),('Abs550'!$C31-'Abs550'!I31))</f>
        <v>2.0599352740640571E-2</v>
      </c>
      <c r="J14" s="2">
        <f>STDEV(('Abs550'!$C29-'Abs550'!J29),('Abs550'!$C30-'Abs550'!J30),('Abs550'!$C31-'Abs550'!J31))</f>
        <v>2.1501937897160147E-2</v>
      </c>
      <c r="K14" s="2">
        <f>STDEV(('Abs550'!$C29-'Abs550'!K29),('Abs550'!$C30-'Abs550'!K30),('Abs550'!$C31-'Abs550'!K31))</f>
        <v>2.4637369989509859E-2</v>
      </c>
      <c r="L14" s="2">
        <f>STDEV(('Abs550'!$C29-'Abs550'!L29),('Abs550'!$C30-'Abs550'!L30),('Abs550'!$C31-'Abs550'!L31))</f>
        <v>2.2516660498395371E-2</v>
      </c>
      <c r="M14" s="2">
        <f>STDEV(('Abs550'!$C29-'Abs550'!M29),('Abs550'!$C30-'Abs550'!M30),('Abs550'!$C31-'Abs550'!M31))</f>
        <v>2.3544284515213756E-2</v>
      </c>
      <c r="N14" s="2">
        <f>STDEV(('Abs550'!$C29-'Abs550'!N29),('Abs550'!$C30-'Abs550'!N30),('Abs550'!$C31-'Abs550'!N31))</f>
        <v>2.4542480178933256E-2</v>
      </c>
      <c r="O14" s="2">
        <f>STDEV(('Abs550'!$C29-'Abs550'!O29),('Abs550'!$C30-'Abs550'!O30),('Abs550'!$C31-'Abs550'!O31))</f>
        <v>2.3501772982763118E-2</v>
      </c>
      <c r="P14" s="2">
        <f>STDEV(('Abs550'!$C29-'Abs550'!P29),('Abs550'!$C30-'Abs550'!P30),('Abs550'!$C31-'Abs550'!P31))</f>
        <v>2.4006943440041142E-2</v>
      </c>
      <c r="Q14" s="2">
        <f>STDEV(('Abs550'!$C29-'Abs550'!Q29),('Abs550'!$C30-'Abs550'!Q30),('Abs550'!$C31-'Abs550'!Q31))</f>
        <v>2.4501700621249425E-2</v>
      </c>
      <c r="R14" s="2">
        <f>STDEV(('Abs550'!$C29-'Abs550'!R29),('Abs550'!$C30-'Abs550'!R30),('Abs550'!$C31-'Abs550'!R31))</f>
        <v>2.5006665778014702E-2</v>
      </c>
      <c r="S14" s="2">
        <f>STDEV(('Abs550'!$C29-'Abs550'!S29),('Abs550'!$C30-'Abs550'!S30),('Abs550'!$C31-'Abs550'!S31))</f>
        <v>2.6025628394590813E-2</v>
      </c>
      <c r="T14" s="2">
        <f>STDEV(('Abs550'!$C29-'Abs550'!T29),('Abs550'!$C30-'Abs550'!T30),('Abs550'!$C31-'Abs550'!T31))</f>
        <v>2.5514701644346115E-2</v>
      </c>
      <c r="U14" s="2">
        <f>STDEV(('Abs550'!$C29-'Abs550'!U29),('Abs550'!$C30-'Abs550'!U30),('Abs550'!$C31-'Abs550'!U31))</f>
        <v>2.6514147167125673E-2</v>
      </c>
      <c r="V14" s="2">
        <f>STDEV(('Abs550'!$C29-'Abs550'!V29),('Abs550'!$C30-'Abs550'!V30),('Abs550'!$C31-'Abs550'!V31))</f>
        <v>2.6006409466386004E-2</v>
      </c>
      <c r="W14" s="2">
        <f>STDEV(('Abs550'!$C29-'Abs550'!W29),('Abs550'!$C30-'Abs550'!W30),('Abs550'!$C31-'Abs550'!W31))</f>
        <v>2.6514147167125673E-2</v>
      </c>
      <c r="X14" s="2">
        <f>STDEV(('Abs550'!$C29-'Abs550'!X29),('Abs550'!$C30-'Abs550'!X30),('Abs550'!$C31-'Abs550'!X31))</f>
        <v>2.6025628394590813E-2</v>
      </c>
      <c r="Y14" s="2">
        <f>STDEV(('Abs550'!$C29-'Abs550'!Y29),('Abs550'!$C30-'Abs550'!Y30),('Abs550'!$C31-'Abs550'!Y31))</f>
        <v>2.6514147167125673E-2</v>
      </c>
      <c r="Z14" s="2">
        <f>STDEV(('Abs550'!$C29-'Abs550'!Z29),('Abs550'!$C30-'Abs550'!Z30),('Abs550'!$C31-'Abs550'!Z31))</f>
        <v>2.6057628441590732E-2</v>
      </c>
      <c r="AA14" s="2">
        <f>STDEV(('Abs550'!$C29-'Abs550'!AA29),('Abs550'!$C30-'Abs550'!AA30),('Abs550'!$C31-'Abs550'!AA31))</f>
        <v>2.6514147167125728E-2</v>
      </c>
      <c r="AB14" s="2">
        <f>STDEV(('Abs550'!$C29-'Abs550'!AB29),('Abs550'!$C30-'Abs550'!AB30),('Abs550'!$C31-'Abs550'!AB31))</f>
        <v>2.6006409466386063E-2</v>
      </c>
      <c r="AC14" s="2">
        <f>STDEV(('Abs550'!$C29-'Abs550'!AC29),('Abs550'!$C30-'Abs550'!AC30),('Abs550'!$C31-'Abs550'!AC31))</f>
        <v>2.6025628394590869E-2</v>
      </c>
      <c r="AD14" s="2">
        <f>STDEV(('Abs550'!$C29-'Abs550'!AD29),('Abs550'!$C30-'Abs550'!AD30),('Abs550'!$C31-'Abs550'!AD31))</f>
        <v>2.6025628394590869E-2</v>
      </c>
      <c r="AE14" s="2">
        <f>STDEV(('Abs550'!$C29-'Abs550'!AE29),('Abs550'!$C30-'Abs550'!AE30),('Abs550'!$C31-'Abs550'!AE31))</f>
        <v>2.5514701644346171E-2</v>
      </c>
      <c r="AF14" s="2">
        <f>STDEV(('Abs550'!$C29-'Abs550'!AF29),('Abs550'!$C30-'Abs550'!AF30),('Abs550'!$C31-'Abs550'!AF31))</f>
        <v>2.6025628394590869E-2</v>
      </c>
      <c r="AG14" s="2">
        <f>STDEV(('Abs550'!$C29-'Abs550'!AG29),('Abs550'!$C30-'Abs550'!AG30),('Abs550'!$C31-'Abs550'!AG31))</f>
        <v>2.5540817005987385E-2</v>
      </c>
      <c r="AH14" s="2">
        <f>STDEV(('Abs550'!$C29-'Abs550'!AH29),('Abs550'!$C30-'Abs550'!AH30),('Abs550'!$C31-'Abs550'!AH31))</f>
        <v>2.5514701644346171E-2</v>
      </c>
      <c r="AI14" s="2">
        <f>STDEV(('Abs550'!$C29-'Abs550'!AI29),('Abs550'!$C30-'Abs550'!AI30),('Abs550'!$C31-'Abs550'!AI31))</f>
        <v>2.502665245959464E-2</v>
      </c>
      <c r="AJ14" s="2">
        <f>STDEV(('Abs550'!$C29-'Abs550'!AJ29),('Abs550'!$C30-'Abs550'!AJ30),('Abs550'!$C31-'Abs550'!AJ31))</f>
        <v>2.502665245959464E-2</v>
      </c>
      <c r="AK14" s="2">
        <f>STDEV(('Abs550'!$C29-'Abs550'!AK29),('Abs550'!$C30-'Abs550'!AK30),('Abs550'!$C31-'Abs550'!AK31))</f>
        <v>2.5006665778014761E-2</v>
      </c>
      <c r="AL14" s="2">
        <f>STDEV(('Abs550'!$C29-'Abs550'!AL29),('Abs550'!$C30-'Abs550'!AL30),('Abs550'!$C31-'Abs550'!AL31))</f>
        <v>2.5540817005987385E-2</v>
      </c>
      <c r="AM14" s="2">
        <f>STDEV(('Abs550'!$C29-'Abs550'!AM29),('Abs550'!$C30-'Abs550'!AM30),('Abs550'!$C31-'Abs550'!AM31))</f>
        <v>2.502665245959464E-2</v>
      </c>
      <c r="AN14" s="2">
        <f>STDEV(('Abs550'!$C29-'Abs550'!AN29),('Abs550'!$C30-'Abs550'!AN30),('Abs550'!$C31-'Abs550'!AN31))</f>
        <v>2.502665245959464E-2</v>
      </c>
      <c r="AO14" s="2">
        <f>STDEV(('Abs550'!$C29-'Abs550'!AO29),('Abs550'!$C30-'Abs550'!AO30),('Abs550'!$C31-'Abs550'!AO31))</f>
        <v>2.502665245959464E-2</v>
      </c>
      <c r="AP14" s="2">
        <f>STDEV(('Abs550'!$C29-'Abs550'!AP29),('Abs550'!$C30-'Abs550'!AP30),('Abs550'!$C31-'Abs550'!AP31))</f>
        <v>2.5026652459594637E-2</v>
      </c>
      <c r="AQ14" s="2">
        <f>STDEV(('Abs550'!$C29-'Abs550'!AQ29),('Abs550'!$C30-'Abs550'!AQ30),('Abs550'!$C31-'Abs550'!AQ31))</f>
        <v>2.5026652459594644E-2</v>
      </c>
      <c r="AR14" s="2">
        <f>STDEV(('Abs550'!$C29-'Abs550'!AR29),('Abs550'!$C30-'Abs550'!AR30),('Abs550'!$C31-'Abs550'!AR31))</f>
        <v>2.4542480178933256E-2</v>
      </c>
      <c r="AS14" s="2">
        <f>STDEV(('Abs550'!$C29-'Abs550'!AS29),('Abs550'!$C30-'Abs550'!AS30),('Abs550'!$C31-'Abs550'!AS31))</f>
        <v>2.5059928172283304E-2</v>
      </c>
      <c r="AT14" s="2">
        <f>STDEV(('Abs550'!$C29-'Abs550'!AT29),('Abs550'!$C30-'Abs550'!AT30),('Abs550'!$C31-'Abs550'!AT31))</f>
        <v>2.4542480178933311E-2</v>
      </c>
      <c r="AU14" s="2">
        <f>STDEV(('Abs550'!$C29-'Abs550'!AU29),('Abs550'!$C30-'Abs550'!AU30),('Abs550'!$C31-'Abs550'!AU31))</f>
        <v>2.5059928172283412E-2</v>
      </c>
      <c r="AV14" s="2">
        <f>STDEV(('Abs550'!$C29-'Abs550'!AV29),('Abs550'!$C30-'Abs550'!AV30),('Abs550'!$C31-'Abs550'!AV31))</f>
        <v>2.4542480178933256E-2</v>
      </c>
      <c r="AW14" s="2">
        <f>STDEV(('Abs550'!$C29-'Abs550'!AW29),('Abs550'!$C30-'Abs550'!AW30),('Abs550'!$C31-'Abs550'!AW31))</f>
        <v>2.4542480178933256E-2</v>
      </c>
      <c r="AX14" s="2">
        <f>STDEV(('Abs550'!$C29-'Abs550'!AX29),('Abs550'!$C30-'Abs550'!AX30),('Abs550'!$C31-'Abs550'!AX31))</f>
        <v>2.5026652459594536E-2</v>
      </c>
      <c r="AY14" s="2">
        <f>STDEV(('Abs550'!$C29-'Abs550'!AY29),('Abs550'!$C30-'Abs550'!AY30),('Abs550'!$C31-'Abs550'!AY31))</f>
        <v>2.5026652459594637E-2</v>
      </c>
      <c r="AZ14" s="2">
        <f>STDEV(('Abs550'!$C29-'Abs550'!AZ29),('Abs550'!$C30-'Abs550'!AZ30),('Abs550'!$C31-'Abs550'!AZ31))</f>
        <v>2.4542480178933259E-2</v>
      </c>
      <c r="BA14" s="2">
        <f>STDEV(('Abs550'!$C29-'Abs550'!BA29),('Abs550'!$C30-'Abs550'!BA30),('Abs550'!$C31-'Abs550'!BA31))</f>
        <v>2.5059928172283252E-2</v>
      </c>
      <c r="BB14" s="2">
        <f>STDEV(('Abs550'!$C29-'Abs550'!BB29),('Abs550'!$C30-'Abs550'!BB30),('Abs550'!$C31-'Abs550'!BB31))</f>
        <v>2.4542480178933259E-2</v>
      </c>
      <c r="BC14" s="2">
        <f>STDEV(('Abs550'!$C29-'Abs550'!BC29),('Abs550'!$C30-'Abs550'!BC30),('Abs550'!$C31-'Abs550'!BC31))</f>
        <v>2.4542480178933252E-2</v>
      </c>
      <c r="BD14" s="2">
        <f>STDEV(('Abs550'!$C29-'Abs550'!BD29),('Abs550'!$C30-'Abs550'!BD30),('Abs550'!$C31-'Abs550'!BD31))</f>
        <v>2.4542480178933259E-2</v>
      </c>
      <c r="BE14" s="2">
        <f>STDEV(('Abs550'!$C29-'Abs550'!BE29),('Abs550'!$C30-'Abs550'!BE30),('Abs550'!$C31-'Abs550'!BE31))</f>
        <v>2.4515301344262545E-2</v>
      </c>
      <c r="BF14" s="2">
        <f>STDEV(('Abs550'!$C29-'Abs550'!BF29),('Abs550'!$C30-'Abs550'!BF30),('Abs550'!$C31-'Abs550'!BF31))</f>
        <v>2.4542480178933252E-2</v>
      </c>
      <c r="BG14" s="2">
        <f>STDEV(('Abs550'!$C29-'Abs550'!BG29),('Abs550'!$C30-'Abs550'!BG30),('Abs550'!$C31-'Abs550'!BG31))</f>
        <v>2.4542480178933259E-2</v>
      </c>
      <c r="BH14" s="2">
        <f>STDEV(('Abs550'!$C29-'Abs550'!BH29),('Abs550'!$C30-'Abs550'!BH30),('Abs550'!$C31-'Abs550'!BH31))</f>
        <v>2.4062418831031843E-2</v>
      </c>
      <c r="BI14" s="2">
        <f>STDEV(('Abs550'!$C29-'Abs550'!BI29),('Abs550'!$C30-'Abs550'!BI30),('Abs550'!$C31-'Abs550'!BI31))</f>
        <v>2.4027761721253382E-2</v>
      </c>
      <c r="BJ14" s="2">
        <f>STDEV(('Abs550'!$C29-'Abs550'!BJ29),('Abs550'!$C30-'Abs550'!BJ30),('Abs550'!$C31-'Abs550'!BJ31))</f>
        <v>2.458319208998969E-2</v>
      </c>
      <c r="BK14" s="2">
        <f>STDEV(('Abs550'!$C29-'Abs550'!BK29),('Abs550'!$C30-'Abs550'!BK30),('Abs550'!$C31-'Abs550'!BK31))</f>
        <v>2.5696951829610615E-2</v>
      </c>
      <c r="BL14" s="2">
        <f>STDEV(('Abs550'!$C29-'Abs550'!BL29),('Abs550'!$C30-'Abs550'!BL30),('Abs550'!$C31-'Abs550'!BL31))</f>
        <v>2.7221315177632315E-2</v>
      </c>
      <c r="BM14" s="2">
        <f>STDEV(('Abs550'!$C29-'Abs550'!BM29),('Abs550'!$C30-'Abs550'!BM30),('Abs550'!$C31-'Abs550'!BM31))</f>
        <v>2.7754879450888108E-2</v>
      </c>
      <c r="BN14" s="2">
        <f>STDEV(('Abs550'!$C29-'Abs550'!BN29),('Abs550'!$C30-'Abs550'!BN30),('Abs550'!$C31-'Abs550'!BN31))</f>
        <v>2.8827070610799106E-2</v>
      </c>
      <c r="BO14" s="2">
        <f>STDEV(('Abs550'!$C29-'Abs550'!BO29),('Abs550'!$C30-'Abs550'!BO30),('Abs550'!$C31-'Abs550'!BO31))</f>
        <v>2.9905406423142426E-2</v>
      </c>
      <c r="BP14" s="2">
        <f>STDEV(('Abs550'!$C29-'Abs550'!BP29),('Abs550'!$C30-'Abs550'!BP30),('Abs550'!$C31-'Abs550'!BP31))</f>
        <v>3.0446674695276614E-2</v>
      </c>
      <c r="BQ14" s="2">
        <f>STDEV(('Abs550'!$C29-'Abs550'!BQ29),('Abs550'!$C30-'Abs550'!BQ30),('Abs550'!$C31-'Abs550'!BQ31))</f>
        <v>3.1533051443419398E-2</v>
      </c>
      <c r="BR14" s="2">
        <f>STDEV(('Abs550'!$C29-'Abs550'!BR29),('Abs550'!$C30-'Abs550'!BR30),('Abs550'!$C31-'Abs550'!BR31))</f>
        <v>3.2078029864690862E-2</v>
      </c>
      <c r="BS14" s="2">
        <f>STDEV(('Abs550'!$C29-'Abs550'!BS29),('Abs550'!$C30-'Abs550'!BS30),('Abs550'!$C31-'Abs550'!BS31))</f>
        <v>3.2624121954978776E-2</v>
      </c>
      <c r="BT14" s="2">
        <f>STDEV(('Abs550'!$C29-'Abs550'!BT29),('Abs550'!$C30-'Abs550'!BT30),('Abs550'!$C31-'Abs550'!BT31))</f>
        <v>3.317127271199178E-2</v>
      </c>
      <c r="BU14" s="2">
        <f>STDEV(('Abs550'!$C29-'Abs550'!BU29),('Abs550'!$C30-'Abs550'!BU30),('Abs550'!$C31-'Abs550'!BU31))</f>
        <v>3.3719430600174648E-2</v>
      </c>
      <c r="BV14" s="2">
        <f>STDEV(('Abs550'!$C29-'Abs550'!BV29),('Abs550'!$C30-'Abs550'!BV30),('Abs550'!$C31-'Abs550'!BV31))</f>
        <v>3.4268547289509232E-2</v>
      </c>
      <c r="BW14" s="2">
        <f>STDEV(('Abs550'!$C29-'Abs550'!BW29),('Abs550'!$C30-'Abs550'!BW30),('Abs550'!$C31-'Abs550'!BW31))</f>
        <v>3.4394767043839647E-2</v>
      </c>
      <c r="BX14" s="2">
        <f>STDEV(('Abs550'!$C29-'Abs550'!BX29),('Abs550'!$C30-'Abs550'!BX30),('Abs550'!$C31-'Abs550'!BX31))</f>
        <v>3.4818577416852167E-2</v>
      </c>
      <c r="BY14" s="2">
        <f>STDEV(('Abs550'!$C29-'Abs550'!BY29),('Abs550'!$C30-'Abs550'!BY30),('Abs550'!$C31-'Abs550'!BY31))</f>
        <v>3.5369478367654743E-2</v>
      </c>
      <c r="BZ14" s="2">
        <f>STDEV(('Abs550'!$C29-'Abs550'!BZ29),('Abs550'!$C30-'Abs550'!BZ30),('Abs550'!$C31-'Abs550'!BZ31))</f>
        <v>3.5501173689518148E-2</v>
      </c>
      <c r="CA14" s="2">
        <f>STDEV(('Abs550'!$C29-'Abs550'!CA29),('Abs550'!$C30-'Abs550'!CA30),('Abs550'!$C31-'Abs550'!CA31))</f>
        <v>3.6055512754639862E-2</v>
      </c>
      <c r="CB14" s="2">
        <f>STDEV(('Abs550'!$C29-'Abs550'!CB29),('Abs550'!$C30-'Abs550'!CB30),('Abs550'!$C31-'Abs550'!CB31))</f>
        <v>3.60555127546398E-2</v>
      </c>
      <c r="CC14" s="2">
        <f>STDEV(('Abs550'!$C29-'Abs550'!CC29),('Abs550'!$C30-'Abs550'!CC30),('Abs550'!$C31-'Abs550'!CC31))</f>
        <v>3.6610563138708085E-2</v>
      </c>
      <c r="CD14" s="2">
        <f>STDEV(('Abs550'!$C29-'Abs550'!CD29),('Abs550'!$C30-'Abs550'!CD30),('Abs550'!$C31-'Abs550'!CD31))</f>
        <v>3.6055512754639862E-2</v>
      </c>
      <c r="CE14" s="2">
        <f>STDEV(('Abs550'!$C29-'Abs550'!CE29),('Abs550'!$C30-'Abs550'!CE30),('Abs550'!$C31-'Abs550'!CE31))</f>
        <v>3.6610563138708148E-2</v>
      </c>
      <c r="CF14" s="2">
        <f>STDEV(('Abs550'!$C29-'Abs550'!CF29),('Abs550'!$C30-'Abs550'!CF30),('Abs550'!$C31-'Abs550'!CF31))</f>
        <v>3.7166292972710249E-2</v>
      </c>
      <c r="CG14" s="2">
        <f>STDEV(('Abs550'!$C29-'Abs550'!CG29),('Abs550'!$C30-'Abs550'!CG30),('Abs550'!$C31-'Abs550'!CG31))</f>
        <v>3.6755951898978165E-2</v>
      </c>
      <c r="CH14" s="2">
        <f>STDEV(('Abs550'!$C29-'Abs550'!CH29),('Abs550'!$C30-'Abs550'!CH30),('Abs550'!$C31-'Abs550'!CH31))</f>
        <v>3.7166292972710312E-2</v>
      </c>
      <c r="CI14" s="2">
        <f>STDEV(('Abs550'!$C29-'Abs550'!CI29),('Abs550'!$C30-'Abs550'!CI30),('Abs550'!$C31-'Abs550'!CI31))</f>
        <v>3.6755951898978227E-2</v>
      </c>
      <c r="CJ14" s="2">
        <f>STDEV(('Abs550'!$C29-'Abs550'!CJ29),('Abs550'!$C30-'Abs550'!CJ30),('Abs550'!$C31-'Abs550'!CJ31))</f>
        <v>3.7313983080519961E-2</v>
      </c>
      <c r="CK14" s="2">
        <f>STDEV(('Abs550'!$C29-'Abs550'!CK29),('Abs550'!$C30-'Abs550'!CK30),('Abs550'!$C31-'Abs550'!CK31))</f>
        <v>3.7313983080519961E-2</v>
      </c>
      <c r="CL14" s="2">
        <f>STDEV(('Abs550'!$C29-'Abs550'!CL29),('Abs550'!$C30-'Abs550'!CL30),('Abs550'!$C31-'Abs550'!CL31))</f>
        <v>3.7313983080519933E-2</v>
      </c>
      <c r="CM14" s="2">
        <f>STDEV(('Abs550'!$C29-'Abs550'!CM29),('Abs550'!$C30-'Abs550'!CM30),('Abs550'!$C31-'Abs550'!CM31))</f>
        <v>3.7872593432894619E-2</v>
      </c>
      <c r="CN14" s="2">
        <f>STDEV(('Abs550'!$C29-'Abs550'!CN29),('Abs550'!$C30-'Abs550'!CN30),('Abs550'!$C31-'Abs550'!CN31))</f>
        <v>3.7469987990390419E-2</v>
      </c>
      <c r="CO14" s="2">
        <f>STDEV(('Abs550'!$C29-'Abs550'!CO29),('Abs550'!$C30-'Abs550'!CO30),('Abs550'!$C31-'Abs550'!CO31))</f>
        <v>3.7872593432894619E-2</v>
      </c>
      <c r="CP14" s="2">
        <f>STDEV(('Abs550'!$C29-'Abs550'!CP29),('Abs550'!$C30-'Abs550'!CP30),('Abs550'!$C31-'Abs550'!CP31))</f>
        <v>3.8279672586548158E-2</v>
      </c>
      <c r="CQ14" s="2">
        <f>STDEV(('Abs550'!$C29-'Abs550'!CQ29),('Abs550'!$C30-'Abs550'!CQ30),('Abs550'!$C31-'Abs550'!CQ31))</f>
        <v>3.7872593432894584E-2</v>
      </c>
      <c r="CR14" s="2">
        <f>STDEV(('Abs550'!$C29-'Abs550'!CR29),('Abs550'!$C30-'Abs550'!CR30),('Abs550'!$C31-'Abs550'!CR31))</f>
        <v>3.8030689361794788E-2</v>
      </c>
      <c r="CS14" s="2">
        <f>STDEV(('Abs550'!$C29-'Abs550'!CS29),('Abs550'!$C30-'Abs550'!CS30),('Abs550'!$C31-'Abs550'!CS31))</f>
        <v>3.7872593432894619E-2</v>
      </c>
      <c r="CT14" s="2">
        <f>STDEV(('Abs550'!$C29-'Abs550'!CT29),('Abs550'!$C30-'Abs550'!CT30),('Abs550'!$C31-'Abs550'!CT31))</f>
        <v>3.8030689361794788E-2</v>
      </c>
      <c r="CU14" s="2">
        <f>STDEV(('Abs550'!$C29-'Abs550'!CU29),('Abs550'!$C30-'Abs550'!CU30),('Abs550'!$C31-'Abs550'!CU31))</f>
        <v>3.8030689361794788E-2</v>
      </c>
    </row>
    <row r="15" spans="1:295" x14ac:dyDescent="0.25">
      <c r="A15">
        <v>2</v>
      </c>
      <c r="B15" s="13" t="s">
        <v>9</v>
      </c>
      <c r="C15" s="2">
        <f>STDEV(('Abs550'!$C32-'Abs550'!C32),('Abs550'!$C33-'Abs550'!C33),('Abs550'!$C34-'Abs550'!C34))</f>
        <v>0</v>
      </c>
      <c r="D15" s="2">
        <f>STDEV(('Abs550'!$C32-'Abs550'!D32),('Abs550'!$C33-'Abs550'!D33),('Abs550'!$C34-'Abs550'!D34))</f>
        <v>3.0000000000000027E-3</v>
      </c>
      <c r="E15" s="2">
        <f>STDEV(('Abs550'!$C32-'Abs550'!E32),('Abs550'!$C33-'Abs550'!E33),('Abs550'!$C34-'Abs550'!E34))</f>
        <v>4.7258156262526751E-3</v>
      </c>
      <c r="F15" s="2">
        <f>STDEV(('Abs550'!$C32-'Abs550'!F32),('Abs550'!$C33-'Abs550'!F33),('Abs550'!$C34-'Abs550'!F34))</f>
        <v>7.7674534651539741E-3</v>
      </c>
      <c r="G15" s="2">
        <f>STDEV(('Abs550'!$C32-'Abs550'!G32),('Abs550'!$C33-'Abs550'!G33),('Abs550'!$C34-'Abs550'!G34))</f>
        <v>7.0945988845975442E-3</v>
      </c>
      <c r="H15" s="2">
        <f>STDEV(('Abs550'!$C32-'Abs550'!H32),('Abs550'!$C33-'Abs550'!H33),('Abs550'!$C34-'Abs550'!H34))</f>
        <v>7.0237691685684995E-3</v>
      </c>
      <c r="I15" s="2">
        <f>STDEV(('Abs550'!$C32-'Abs550'!I32),('Abs550'!$C33-'Abs550'!I33),('Abs550'!$C34-'Abs550'!I34))</f>
        <v>6.5574385243020068E-3</v>
      </c>
      <c r="J15" s="2">
        <f>STDEV(('Abs550'!$C32-'Abs550'!J32),('Abs550'!$C33-'Abs550'!J33),('Abs550'!$C34-'Abs550'!J34))</f>
        <v>5.5677643628300267E-3</v>
      </c>
      <c r="K15" s="2">
        <f>STDEV(('Abs550'!$C32-'Abs550'!K32),('Abs550'!$C33-'Abs550'!K33),('Abs550'!$C34-'Abs550'!K34))</f>
        <v>7.0237691685684413E-3</v>
      </c>
      <c r="L15" s="2">
        <f>STDEV(('Abs550'!$C32-'Abs550'!L32),('Abs550'!$C33-'Abs550'!L33),('Abs550'!$C34-'Abs550'!L34))</f>
        <v>7.2111025509279236E-3</v>
      </c>
      <c r="M15" s="2">
        <f>STDEV(('Abs550'!$C32-'Abs550'!M32),('Abs550'!$C33-'Abs550'!M33),('Abs550'!$C34-'Abs550'!M34))</f>
        <v>7.5055534994651419E-3</v>
      </c>
      <c r="N15" s="2">
        <f>STDEV(('Abs550'!$C32-'Abs550'!N32),('Abs550'!$C33-'Abs550'!N33),('Abs550'!$C34-'Abs550'!N34))</f>
        <v>1.0692676621563625E-2</v>
      </c>
      <c r="O15" s="2">
        <f>STDEV(('Abs550'!$C32-'Abs550'!O32),('Abs550'!$C33-'Abs550'!O33),('Abs550'!$C34-'Abs550'!O34))</f>
        <v>1.1789826122551561E-2</v>
      </c>
      <c r="P15" s="2">
        <f>STDEV(('Abs550'!$C32-'Abs550'!P32),('Abs550'!$C33-'Abs550'!P33),('Abs550'!$C34-'Abs550'!P34))</f>
        <v>1.3316656236958798E-2</v>
      </c>
      <c r="Q15" s="2">
        <f>STDEV(('Abs550'!$C32-'Abs550'!Q32),('Abs550'!$C33-'Abs550'!Q33),('Abs550'!$C34-'Abs550'!Q34))</f>
        <v>1.2124355652982102E-2</v>
      </c>
      <c r="R15" s="2">
        <f>STDEV(('Abs550'!$C32-'Abs550'!R32),('Abs550'!$C33-'Abs550'!R33),('Abs550'!$C34-'Abs550'!R34))</f>
        <v>1.4977761292440599E-2</v>
      </c>
      <c r="S15" s="2">
        <f>STDEV(('Abs550'!$C32-'Abs550'!S32),('Abs550'!$C33-'Abs550'!S33),('Abs550'!$C34-'Abs550'!S34))</f>
        <v>1.5874507866387493E-2</v>
      </c>
      <c r="T15" s="2">
        <f>STDEV(('Abs550'!$C32-'Abs550'!T32),('Abs550'!$C33-'Abs550'!T33),('Abs550'!$C34-'Abs550'!T34))</f>
        <v>1.5716233645501662E-2</v>
      </c>
      <c r="U15" s="2">
        <f>STDEV(('Abs550'!$C32-'Abs550'!U32),('Abs550'!$C33-'Abs550'!U33),('Abs550'!$C34-'Abs550'!U34))</f>
        <v>1.8009256878986815E-2</v>
      </c>
      <c r="V15" s="2">
        <f>STDEV(('Abs550'!$C32-'Abs550'!V32),('Abs550'!$C33-'Abs550'!V33),('Abs550'!$C34-'Abs550'!V34))</f>
        <v>1.8583146486355093E-2</v>
      </c>
      <c r="W15" s="2">
        <f>STDEV(('Abs550'!$C32-'Abs550'!W32),('Abs550'!$C33-'Abs550'!W33),('Abs550'!$C34-'Abs550'!W34))</f>
        <v>1.8823743871327313E-2</v>
      </c>
      <c r="X15" s="2">
        <f>STDEV(('Abs550'!$C32-'Abs550'!X32),('Abs550'!$C33-'Abs550'!X33),('Abs550'!$C34-'Abs550'!X34))</f>
        <v>1.9924858845171263E-2</v>
      </c>
      <c r="Y15" s="2">
        <f>STDEV(('Abs550'!$C32-'Abs550'!Y32),('Abs550'!$C33-'Abs550'!Y33),('Abs550'!$C34-'Abs550'!Y34))</f>
        <v>2.0207259421636918E-2</v>
      </c>
      <c r="Z15" s="2">
        <f>STDEV(('Abs550'!$C32-'Abs550'!Z32),('Abs550'!$C33-'Abs550'!Z33),('Abs550'!$C34-'Abs550'!Z34))</f>
        <v>1.9629909152447229E-2</v>
      </c>
      <c r="AA15" s="2">
        <f>STDEV(('Abs550'!$C32-'Abs550'!AA32),('Abs550'!$C33-'Abs550'!AA33),('Abs550'!$C34-'Abs550'!AA34))</f>
        <v>2.0550750189064451E-2</v>
      </c>
      <c r="AB15" s="2">
        <f>STDEV(('Abs550'!$C32-'Abs550'!AB32),('Abs550'!$C33-'Abs550'!AB33),('Abs550'!$C34-'Abs550'!AB34))</f>
        <v>2.0880613017821056E-2</v>
      </c>
      <c r="AC15" s="2">
        <f>STDEV(('Abs550'!$C32-'Abs550'!AC32),('Abs550'!$C33-'Abs550'!AC33),('Abs550'!$C34-'Abs550'!AC34))</f>
        <v>2.0305992547357331E-2</v>
      </c>
      <c r="AD15" s="2">
        <f>STDEV(('Abs550'!$C32-'Abs550'!AD32),('Abs550'!$C33-'Abs550'!AD33),('Abs550'!$C34-'Abs550'!AD34))</f>
        <v>2.0647840887931417E-2</v>
      </c>
      <c r="AE15" s="2">
        <f>STDEV(('Abs550'!$C32-'Abs550'!AE32),('Abs550'!$C33-'Abs550'!AE33),('Abs550'!$C34-'Abs550'!AE34))</f>
        <v>2.0999999999999956E-2</v>
      </c>
      <c r="AF15" s="2">
        <f>STDEV(('Abs550'!$C32-'Abs550'!AF32),('Abs550'!$C33-'Abs550'!AF33),('Abs550'!$C34-'Abs550'!AF34))</f>
        <v>2.1571586249817868E-2</v>
      </c>
      <c r="AG15" s="2">
        <f>STDEV(('Abs550'!$C32-'Abs550'!AG32),('Abs550'!$C33-'Abs550'!AG33),('Abs550'!$C34-'Abs550'!AG34))</f>
        <v>2.1733231083604008E-2</v>
      </c>
      <c r="AH15" s="2">
        <f>STDEV(('Abs550'!$C32-'Abs550'!AH32),('Abs550'!$C33-'Abs550'!AH33),('Abs550'!$C34-'Abs550'!AH34))</f>
        <v>2.1733231083604008E-2</v>
      </c>
      <c r="AI15" s="2">
        <f>STDEV(('Abs550'!$C32-'Abs550'!AI32),('Abs550'!$C33-'Abs550'!AI33),('Abs550'!$C34-'Abs550'!AI34))</f>
        <v>2.1733231083604008E-2</v>
      </c>
      <c r="AJ15" s="2">
        <f>STDEV(('Abs550'!$C32-'Abs550'!AJ32),('Abs550'!$C33-'Abs550'!AJ33),('Abs550'!$C34-'Abs550'!AJ34))</f>
        <v>2.2113344387495959E-2</v>
      </c>
      <c r="AK15" s="2">
        <f>STDEV(('Abs550'!$C32-'Abs550'!AK32),('Abs550'!$C33-'Abs550'!AK33),('Abs550'!$C34-'Abs550'!AK34))</f>
        <v>2.2678918257565382E-2</v>
      </c>
      <c r="AL15" s="2">
        <f>STDEV(('Abs550'!$C32-'Abs550'!AL32),('Abs550'!$C33-'Abs550'!AL33),('Abs550'!$C34-'Abs550'!AL34))</f>
        <v>2.2678918257565382E-2</v>
      </c>
      <c r="AM15" s="2">
        <f>STDEV(('Abs550'!$C32-'Abs550'!AM32),('Abs550'!$C33-'Abs550'!AM33),('Abs550'!$C34-'Abs550'!AM34))</f>
        <v>2.3245071162148166E-2</v>
      </c>
      <c r="AN15" s="2">
        <f>STDEV(('Abs550'!$C32-'Abs550'!AN32),('Abs550'!$C33-'Abs550'!AN33),('Abs550'!$C34-'Abs550'!AN34))</f>
        <v>2.3065125189341552E-2</v>
      </c>
      <c r="AO15" s="2">
        <f>STDEV(('Abs550'!$C32-'Abs550'!AO32),('Abs550'!$C33-'Abs550'!AO33),('Abs550'!$C34-'Abs550'!AO34))</f>
        <v>2.3629078131263002E-2</v>
      </c>
      <c r="AP15" s="2">
        <f>STDEV(('Abs550'!$C32-'Abs550'!AP32),('Abs550'!$C33-'Abs550'!AP33),('Abs550'!$C34-'Abs550'!AP34))</f>
        <v>2.3629078131263002E-2</v>
      </c>
      <c r="AQ15" s="2">
        <f>STDEV(('Abs550'!$C32-'Abs550'!AQ32),('Abs550'!$C33-'Abs550'!AQ33),('Abs550'!$C34-'Abs550'!AQ34))</f>
        <v>2.3811761799581294E-2</v>
      </c>
      <c r="AR15" s="2">
        <f>STDEV(('Abs550'!$C32-'Abs550'!AR32),('Abs550'!$C33-'Abs550'!AR33),('Abs550'!$C34-'Abs550'!AR34))</f>
        <v>2.4193663082165428E-2</v>
      </c>
      <c r="AS15" s="2">
        <f>STDEV(('Abs550'!$C32-'Abs550'!AS32),('Abs550'!$C33-'Abs550'!AS33),('Abs550'!$C34-'Abs550'!AS34))</f>
        <v>2.4193663082165365E-2</v>
      </c>
      <c r="AT15" s="2">
        <f>STDEV(('Abs550'!$C32-'Abs550'!AT32),('Abs550'!$C33-'Abs550'!AT33),('Abs550'!$C34-'Abs550'!AT34))</f>
        <v>2.437895267096871E-2</v>
      </c>
      <c r="AU15" s="2">
        <f>STDEV(('Abs550'!$C32-'Abs550'!AU32),('Abs550'!$C33-'Abs550'!AU33),('Abs550'!$C34-'Abs550'!AU34))</f>
        <v>2.437895267096871E-2</v>
      </c>
      <c r="AV15" s="2">
        <f>STDEV(('Abs550'!$C32-'Abs550'!AV32),('Abs550'!$C33-'Abs550'!AV33),('Abs550'!$C34-'Abs550'!AV34))</f>
        <v>2.437895267096871E-2</v>
      </c>
      <c r="AW15" s="2">
        <f>STDEV(('Abs550'!$C32-'Abs550'!AW32),('Abs550'!$C33-'Abs550'!AW33),('Abs550'!$C34-'Abs550'!AW34))</f>
        <v>2.3811761799581294E-2</v>
      </c>
      <c r="AX15" s="2">
        <f>STDEV(('Abs550'!$C32-'Abs550'!AX32),('Abs550'!$C33-'Abs550'!AX33),('Abs550'!$C34-'Abs550'!AX34))</f>
        <v>2.437895267096871E-2</v>
      </c>
      <c r="AY15" s="2">
        <f>STDEV(('Abs550'!$C32-'Abs550'!AY32),('Abs550'!$C33-'Abs550'!AY33),('Abs550'!$C34-'Abs550'!AY34))</f>
        <v>2.4758836806279917E-2</v>
      </c>
      <c r="AZ15" s="2">
        <f>STDEV(('Abs550'!$C32-'Abs550'!AZ32),('Abs550'!$C33-'Abs550'!AZ33),('Abs550'!$C34-'Abs550'!AZ34))</f>
        <v>2.4758836806279917E-2</v>
      </c>
      <c r="BA15" s="2">
        <f>STDEV(('Abs550'!$C32-'Abs550'!BA32),('Abs550'!$C33-'Abs550'!BA33),('Abs550'!$C34-'Abs550'!BA34))</f>
        <v>2.4758836806279917E-2</v>
      </c>
      <c r="BB15" s="2">
        <f>STDEV(('Abs550'!$C32-'Abs550'!BB32),('Abs550'!$C33-'Abs550'!BB33),('Abs550'!$C34-'Abs550'!BB34))</f>
        <v>2.4946609656090211E-2</v>
      </c>
      <c r="BC15" s="2">
        <f>STDEV(('Abs550'!$C32-'Abs550'!BC32),('Abs550'!$C33-'Abs550'!BC33),('Abs550'!$C34-'Abs550'!BC34))</f>
        <v>2.4758836806279917E-2</v>
      </c>
      <c r="BD15" s="2">
        <f>STDEV(('Abs550'!$C32-'Abs550'!BD32),('Abs550'!$C33-'Abs550'!BD33),('Abs550'!$C34-'Abs550'!BD34))</f>
        <v>2.551470164434615E-2</v>
      </c>
      <c r="BE15" s="2">
        <f>STDEV(('Abs550'!$C32-'Abs550'!BE32),('Abs550'!$C33-'Abs550'!BE33),('Abs550'!$C34-'Abs550'!BE34))</f>
        <v>2.4946609656090211E-2</v>
      </c>
      <c r="BF15" s="2">
        <f>STDEV(('Abs550'!$C32-'Abs550'!BF32),('Abs550'!$C33-'Abs550'!BF33),('Abs550'!$C34-'Abs550'!BF34))</f>
        <v>2.5146238950056417E-2</v>
      </c>
      <c r="BG15" s="2">
        <f>STDEV(('Abs550'!$C32-'Abs550'!BG32),('Abs550'!$C33-'Abs550'!BG33),('Abs550'!$C34-'Abs550'!BG34))</f>
        <v>2.5514701644346129E-2</v>
      </c>
      <c r="BH15" s="2">
        <f>STDEV(('Abs550'!$C32-'Abs550'!BH32),('Abs550'!$C33-'Abs550'!BH33),('Abs550'!$C34-'Abs550'!BH34))</f>
        <v>2.5514701644346129E-2</v>
      </c>
      <c r="BI15" s="2">
        <f>STDEV(('Abs550'!$C32-'Abs550'!BI32),('Abs550'!$C33-'Abs550'!BI33),('Abs550'!$C34-'Abs550'!BI34))</f>
        <v>2.5514701644346129E-2</v>
      </c>
      <c r="BJ15" s="2">
        <f>STDEV(('Abs550'!$C32-'Abs550'!BJ32),('Abs550'!$C33-'Abs550'!BJ33),('Abs550'!$C34-'Abs550'!BJ34))</f>
        <v>2.6083200212652844E-2</v>
      </c>
      <c r="BK15" s="2">
        <f>STDEV(('Abs550'!$C32-'Abs550'!BK32),('Abs550'!$C33-'Abs550'!BK33),('Abs550'!$C34-'Abs550'!BK34))</f>
        <v>2.6083200212652844E-2</v>
      </c>
      <c r="BL15" s="2">
        <f>STDEV(('Abs550'!$C32-'Abs550'!BL32),('Abs550'!$C33-'Abs550'!BL33),('Abs550'!$C34-'Abs550'!BL34))</f>
        <v>2.6083200212652844E-2</v>
      </c>
      <c r="BM15" s="2">
        <f>STDEV(('Abs550'!$C32-'Abs550'!BM32),('Abs550'!$C33-'Abs550'!BM33),('Abs550'!$C34-'Abs550'!BM34))</f>
        <v>2.551470164434615E-2</v>
      </c>
      <c r="BN15" s="2">
        <f>STDEV(('Abs550'!$C32-'Abs550'!BN32),('Abs550'!$C33-'Abs550'!BN33),('Abs550'!$C34-'Abs550'!BN34))</f>
        <v>2.6652079343520881E-2</v>
      </c>
      <c r="BO15" s="2">
        <f>STDEV(('Abs550'!$C32-'Abs550'!BO32),('Abs550'!$C33-'Abs550'!BO33),('Abs550'!$C34-'Abs550'!BO34))</f>
        <v>2.6457513110645866E-2</v>
      </c>
      <c r="BP15" s="2">
        <f>STDEV(('Abs550'!$C32-'Abs550'!BP32),('Abs550'!$C33-'Abs550'!BP33),('Abs550'!$C34-'Abs550'!BP34))</f>
        <v>2.6652079343520881E-2</v>
      </c>
      <c r="BQ15" s="2">
        <f>STDEV(('Abs550'!$C32-'Abs550'!BQ32),('Abs550'!$C33-'Abs550'!BQ33),('Abs550'!$C34-'Abs550'!BQ34))</f>
        <v>2.6457513110645928E-2</v>
      </c>
      <c r="BR15" s="2">
        <f>STDEV(('Abs550'!$C32-'Abs550'!BR32),('Abs550'!$C33-'Abs550'!BR33),('Abs550'!$C34-'Abs550'!BR34))</f>
        <v>2.6457513110645928E-2</v>
      </c>
      <c r="BS15" s="2">
        <f>STDEV(('Abs550'!$C32-'Abs550'!BS32),('Abs550'!$C33-'Abs550'!BS33),('Abs550'!$C34-'Abs550'!BS34))</f>
        <v>2.6652079343520901E-2</v>
      </c>
      <c r="BT15" s="2">
        <f>STDEV(('Abs550'!$C32-'Abs550'!BT32),('Abs550'!$C33-'Abs550'!BT33),('Abs550'!$C34-'Abs550'!BT34))</f>
        <v>2.6652079343520901E-2</v>
      </c>
      <c r="BU15" s="2">
        <f>STDEV(('Abs550'!$C32-'Abs550'!BU32),('Abs550'!$C33-'Abs550'!BU33),('Abs550'!$C34-'Abs550'!BU34))</f>
        <v>2.6457513110645866E-2</v>
      </c>
      <c r="BV15" s="2">
        <f>STDEV(('Abs550'!$C32-'Abs550'!BV32),('Abs550'!$C33-'Abs550'!BV33),('Abs550'!$C34-'Abs550'!BV34))</f>
        <v>2.6652079343520881E-2</v>
      </c>
      <c r="BW15" s="2">
        <f>STDEV(('Abs550'!$C32-'Abs550'!BW32),('Abs550'!$C33-'Abs550'!BW33),('Abs550'!$C34-'Abs550'!BW34))</f>
        <v>2.6652079343520943E-2</v>
      </c>
      <c r="BX15" s="2">
        <f>STDEV(('Abs550'!$C32-'Abs550'!BX32),('Abs550'!$C33-'Abs550'!BX33),('Abs550'!$C34-'Abs550'!BX34))</f>
        <v>2.7024680078279153E-2</v>
      </c>
      <c r="BY15" s="2">
        <f>STDEV(('Abs550'!$C32-'Abs550'!BY32),('Abs550'!$C33-'Abs550'!BY33),('Abs550'!$C34-'Abs550'!BY34))</f>
        <v>2.7221315177632401E-2</v>
      </c>
      <c r="BZ15" s="2">
        <f>STDEV(('Abs550'!$C32-'Abs550'!BZ32),('Abs550'!$C33-'Abs550'!BZ33),('Abs550'!$C34-'Abs550'!BZ34))</f>
        <v>2.7024680078279087E-2</v>
      </c>
      <c r="CA15" s="2">
        <f>STDEV(('Abs550'!$C32-'Abs550'!CA32),('Abs550'!$C33-'Abs550'!CA33),('Abs550'!$C34-'Abs550'!CA34))</f>
        <v>2.722131517763238E-2</v>
      </c>
      <c r="CB15" s="2">
        <f>STDEV(('Abs550'!$C32-'Abs550'!CB32),('Abs550'!$C33-'Abs550'!CB33),('Abs550'!$C34-'Abs550'!CB34))</f>
        <v>2.7592269448766527E-2</v>
      </c>
      <c r="CC15" s="2">
        <f>STDEV(('Abs550'!$C32-'Abs550'!CC32),('Abs550'!$C33-'Abs550'!CC33),('Abs550'!$C34-'Abs550'!CC34))</f>
        <v>2.7024680078279087E-2</v>
      </c>
      <c r="CD15" s="2">
        <f>STDEV(('Abs550'!$C32-'Abs550'!CD32),('Abs550'!$C33-'Abs550'!CD33),('Abs550'!$C34-'Abs550'!CD34))</f>
        <v>2.7790885796126281E-2</v>
      </c>
      <c r="CE15" s="2">
        <f>STDEV(('Abs550'!$C32-'Abs550'!CE32),('Abs550'!$C33-'Abs550'!CE33),('Abs550'!$C34-'Abs550'!CE34))</f>
        <v>2.7221315177632401E-2</v>
      </c>
      <c r="CF15" s="2">
        <f>STDEV(('Abs550'!$C32-'Abs550'!CF32),('Abs550'!$C33-'Abs550'!CF33),('Abs550'!$C34-'Abs550'!CF34))</f>
        <v>2.7592269448766527E-2</v>
      </c>
      <c r="CG15" s="2">
        <f>STDEV(('Abs550'!$C32-'Abs550'!CG32),('Abs550'!$C33-'Abs550'!CG33),('Abs550'!$C34-'Abs550'!CG34))</f>
        <v>2.7221315177632401E-2</v>
      </c>
      <c r="CH15" s="2">
        <f>STDEV(('Abs550'!$C32-'Abs550'!CH32),('Abs550'!$C33-'Abs550'!CH33),('Abs550'!$C34-'Abs550'!CH34))</f>
        <v>2.7221315177632401E-2</v>
      </c>
      <c r="CI15" s="2">
        <f>STDEV(('Abs550'!$C32-'Abs550'!CI32),('Abs550'!$C33-'Abs550'!CI33),('Abs550'!$C34-'Abs550'!CI34))</f>
        <v>2.7221315177632401E-2</v>
      </c>
      <c r="CJ15" s="2">
        <f>STDEV(('Abs550'!$C32-'Abs550'!CJ32),('Abs550'!$C33-'Abs550'!CJ33),('Abs550'!$C34-'Abs550'!CJ34))</f>
        <v>2.7592269448766464E-2</v>
      </c>
      <c r="CK15" s="2">
        <f>STDEV(('Abs550'!$C32-'Abs550'!CK32),('Abs550'!$C33-'Abs550'!CK33),('Abs550'!$C34-'Abs550'!CK34))</f>
        <v>2.7592269448766464E-2</v>
      </c>
      <c r="CL15" s="2">
        <f>STDEV(('Abs550'!$C32-'Abs550'!CL32),('Abs550'!$C33-'Abs550'!CL33),('Abs550'!$C34-'Abs550'!CL34))</f>
        <v>2.7592269448766464E-2</v>
      </c>
      <c r="CM15" s="2">
        <f>STDEV(('Abs550'!$C32-'Abs550'!CM32),('Abs550'!$C33-'Abs550'!CM33),('Abs550'!$C34-'Abs550'!CM34))</f>
        <v>2.7592269448766464E-2</v>
      </c>
      <c r="CN15" s="2">
        <f>STDEV(('Abs550'!$C32-'Abs550'!CN32),('Abs550'!$C33-'Abs550'!CN33),('Abs550'!$C34-'Abs550'!CN34))</f>
        <v>2.7592269448766464E-2</v>
      </c>
      <c r="CO15" s="2">
        <f>STDEV(('Abs550'!$C32-'Abs550'!CO32),('Abs550'!$C33-'Abs550'!CO33),('Abs550'!$C34-'Abs550'!CO34))</f>
        <v>2.7592269448766464E-2</v>
      </c>
      <c r="CP15" s="2">
        <f>STDEV(('Abs550'!$C32-'Abs550'!CP32),('Abs550'!$C33-'Abs550'!CP33),('Abs550'!$C34-'Abs550'!CP34))</f>
        <v>2.7592269448766464E-2</v>
      </c>
      <c r="CQ15" s="2">
        <f>STDEV(('Abs550'!$C32-'Abs550'!CQ32),('Abs550'!$C33-'Abs550'!CQ33),('Abs550'!$C34-'Abs550'!CQ34))</f>
        <v>2.7592269448766464E-2</v>
      </c>
      <c r="CR15" s="2">
        <f>STDEV(('Abs550'!$C32-'Abs550'!CR32),('Abs550'!$C33-'Abs550'!CR33),('Abs550'!$C34-'Abs550'!CR34))</f>
        <v>2.8360771028541034E-2</v>
      </c>
      <c r="CS15" s="2">
        <f>STDEV(('Abs550'!$C32-'Abs550'!CS32),('Abs550'!$C33-'Abs550'!CS33),('Abs550'!$C34-'Abs550'!CS34))</f>
        <v>2.7970222261064243E-2</v>
      </c>
      <c r="CT15" s="2">
        <f>STDEV(('Abs550'!$C32-'Abs550'!CT32),('Abs550'!$C33-'Abs550'!CT33),('Abs550'!$C34-'Abs550'!CT34))</f>
        <v>2.8160255680657411E-2</v>
      </c>
      <c r="CU15" s="2">
        <f>STDEV(('Abs550'!$C32-'Abs550'!CU32),('Abs550'!$C33-'Abs550'!CU33),('Abs550'!$C34-'Abs550'!CU34))</f>
        <v>2.7970222261064177E-2</v>
      </c>
    </row>
    <row r="16" spans="1:295" x14ac:dyDescent="0.25">
      <c r="A16">
        <v>10</v>
      </c>
      <c r="B16" s="13" t="s">
        <v>11</v>
      </c>
      <c r="C16" s="2">
        <f>STDEV(('Abs550'!$C35-'Abs550'!C35),('Abs550'!$C36-'Abs550'!C36),('Abs550'!$C37-'Abs550'!C37))</f>
        <v>0</v>
      </c>
      <c r="D16" s="2">
        <f>STDEV(('Abs550'!$C35-'Abs550'!D35),('Abs550'!$C36-'Abs550'!D36),('Abs550'!$C37-'Abs550'!D37))</f>
        <v>3.9929103838344963E-2</v>
      </c>
      <c r="E16" s="2">
        <f>STDEV(('Abs550'!$C35-'Abs550'!E35),('Abs550'!$C36-'Abs550'!E36),('Abs550'!$C37-'Abs550'!E37))</f>
        <v>4.5738386504117066E-2</v>
      </c>
      <c r="F16" s="2">
        <f>STDEV(('Abs550'!$C35-'Abs550'!F35),('Abs550'!$C36-'Abs550'!F36),('Abs550'!$C37-'Abs550'!F37))</f>
        <v>2.9143323992525883E-2</v>
      </c>
      <c r="G16" s="2">
        <f>STDEV(('Abs550'!$C35-'Abs550'!G35),('Abs550'!$C36-'Abs550'!G36),('Abs550'!$C37-'Abs550'!G37))</f>
        <v>3.5557465226494021E-2</v>
      </c>
      <c r="H16" s="2">
        <f>STDEV(('Abs550'!$C35-'Abs550'!H35),('Abs550'!$C36-'Abs550'!H36),('Abs550'!$C37-'Abs550'!H37))</f>
        <v>3.7363083384538864E-2</v>
      </c>
      <c r="I16" s="2">
        <f>STDEV(('Abs550'!$C35-'Abs550'!I35),('Abs550'!$C36-'Abs550'!I36),('Abs550'!$C37-'Abs550'!I37))</f>
        <v>3.4770677301427383E-2</v>
      </c>
      <c r="J16" s="2">
        <f>STDEV(('Abs550'!$C35-'Abs550'!J35),('Abs550'!$C36-'Abs550'!J36),('Abs550'!$C37-'Abs550'!J37))</f>
        <v>3.0610455730027894E-2</v>
      </c>
      <c r="K16" s="2">
        <f>STDEV(('Abs550'!$C35-'Abs550'!K35),('Abs550'!$C36-'Abs550'!K36),('Abs550'!$C37-'Abs550'!K37))</f>
        <v>3.0000000000000027E-2</v>
      </c>
      <c r="L16" s="2">
        <f>STDEV(('Abs550'!$C35-'Abs550'!L35),('Abs550'!$C36-'Abs550'!L36),('Abs550'!$C37-'Abs550'!L37))</f>
        <v>3.0049958402633463E-2</v>
      </c>
      <c r="M16" s="2">
        <f>STDEV(('Abs550'!$C35-'Abs550'!M35),('Abs550'!$C36-'Abs550'!M36),('Abs550'!$C37-'Abs550'!M37))</f>
        <v>2.9670411748631522E-2</v>
      </c>
      <c r="N16" s="2">
        <f>STDEV(('Abs550'!$C35-'Abs550'!N35),('Abs550'!$C36-'Abs550'!N36),('Abs550'!$C37-'Abs550'!N37))</f>
        <v>2.9280255007997021E-2</v>
      </c>
      <c r="O16" s="2">
        <f>STDEV(('Abs550'!$C35-'Abs550'!O35),('Abs550'!$C36-'Abs550'!O36),('Abs550'!$C37-'Abs550'!O37))</f>
        <v>2.9365512652316173E-2</v>
      </c>
      <c r="P16" s="2">
        <f>STDEV(('Abs550'!$C35-'Abs550'!P35),('Abs550'!$C36-'Abs550'!P36),('Abs550'!$C37-'Abs550'!P37))</f>
        <v>3.0005555041247467E-2</v>
      </c>
      <c r="Q16" s="2">
        <f>STDEV(('Abs550'!$C35-'Abs550'!Q35),('Abs550'!$C36-'Abs550'!Q36),('Abs550'!$C37-'Abs550'!Q37))</f>
        <v>3.0116440692751174E-2</v>
      </c>
      <c r="R16" s="2">
        <f>STDEV(('Abs550'!$C35-'Abs550'!R35),('Abs550'!$C36-'Abs550'!R36),('Abs550'!$C37-'Abs550'!R37))</f>
        <v>3.0116440692751174E-2</v>
      </c>
      <c r="S16" s="2">
        <f>STDEV(('Abs550'!$C35-'Abs550'!S35),('Abs550'!$C36-'Abs550'!S36),('Abs550'!$C37-'Abs550'!S37))</f>
        <v>2.9816103031751067E-2</v>
      </c>
      <c r="T16" s="2">
        <f>STDEV(('Abs550'!$C35-'Abs550'!T35),('Abs550'!$C36-'Abs550'!T36),('Abs550'!$C37-'Abs550'!T37))</f>
        <v>2.9816103031751161E-2</v>
      </c>
      <c r="U16" s="2">
        <f>STDEV(('Abs550'!$C35-'Abs550'!U35),('Abs550'!$C36-'Abs550'!U36),('Abs550'!$C37-'Abs550'!U37))</f>
        <v>3.0369941279714794E-2</v>
      </c>
      <c r="V16" s="2">
        <f>STDEV(('Abs550'!$C35-'Abs550'!V35),('Abs550'!$C36-'Abs550'!V36),('Abs550'!$C37-'Abs550'!V37))</f>
        <v>3.0512292604784556E-2</v>
      </c>
      <c r="W16" s="2">
        <f>STDEV(('Abs550'!$C35-'Abs550'!W35),('Abs550'!$C36-'Abs550'!W36),('Abs550'!$C37-'Abs550'!W37))</f>
        <v>3.0664855018951748E-2</v>
      </c>
      <c r="X16" s="2">
        <f>STDEV(('Abs550'!$C35-'Abs550'!X35),('Abs550'!$C36-'Abs550'!X36),('Abs550'!$C37-'Abs550'!X37))</f>
        <v>3.0664855018951869E-2</v>
      </c>
      <c r="Y16" s="2">
        <f>STDEV(('Abs550'!$C35-'Abs550'!Y35),('Abs550'!$C36-'Abs550'!Y36),('Abs550'!$C37-'Abs550'!Y37))</f>
        <v>3.0265491900843138E-2</v>
      </c>
      <c r="Z16" s="2">
        <f>STDEV(('Abs550'!$C35-'Abs550'!Z35),('Abs550'!$C36-'Abs550'!Z36),('Abs550'!$C37-'Abs550'!Z37))</f>
        <v>3.0265491900843013E-2</v>
      </c>
      <c r="AA16" s="2">
        <f>STDEV(('Abs550'!$C35-'Abs550'!AA35),('Abs550'!$C36-'Abs550'!AA36),('Abs550'!$C37-'Abs550'!AA37))</f>
        <v>3.043572462310264E-2</v>
      </c>
      <c r="AB16" s="2">
        <f>STDEV(('Abs550'!$C35-'Abs550'!AB35),('Abs550'!$C36-'Abs550'!AB36),('Abs550'!$C37-'Abs550'!AB37))</f>
        <v>3.0265491900843138E-2</v>
      </c>
      <c r="AC16" s="2">
        <f>STDEV(('Abs550'!$C35-'Abs550'!AC35),('Abs550'!$C36-'Abs550'!AC36),('Abs550'!$C37-'Abs550'!AC37))</f>
        <v>3.0435724623102636E-2</v>
      </c>
      <c r="AD16" s="2">
        <f>STDEV(('Abs550'!$C35-'Abs550'!AD35),('Abs550'!$C36-'Abs550'!AD36),('Abs550'!$C37-'Abs550'!AD37))</f>
        <v>3.0615900008546658E-2</v>
      </c>
      <c r="AE16" s="2">
        <f>STDEV(('Abs550'!$C35-'Abs550'!AE35),('Abs550'!$C36-'Abs550'!AE36),('Abs550'!$C37-'Abs550'!AE37))</f>
        <v>3.0615900008546783E-2</v>
      </c>
      <c r="AF16" s="2">
        <f>STDEV(('Abs550'!$C35-'Abs550'!AF35),('Abs550'!$C36-'Abs550'!AF36),('Abs550'!$C37-'Abs550'!AF37))</f>
        <v>3.0615900008546658E-2</v>
      </c>
      <c r="AG16" s="2">
        <f>STDEV(('Abs550'!$C35-'Abs550'!AG35),('Abs550'!$C36-'Abs550'!AG36),('Abs550'!$C37-'Abs550'!AG37))</f>
        <v>3.06159000085467E-2</v>
      </c>
      <c r="AH16" s="2">
        <f>STDEV(('Abs550'!$C35-'Abs550'!AH35),('Abs550'!$C36-'Abs550'!AH36),('Abs550'!$C37-'Abs550'!AH37))</f>
        <v>3.0615900008546658E-2</v>
      </c>
      <c r="AI16" s="2">
        <f>STDEV(('Abs550'!$C35-'Abs550'!AI35),('Abs550'!$C36-'Abs550'!AI36),('Abs550'!$C37-'Abs550'!AI37))</f>
        <v>3.0805843601498691E-2</v>
      </c>
      <c r="AJ16" s="2">
        <f>STDEV(('Abs550'!$C35-'Abs550'!AJ35),('Abs550'!$C36-'Abs550'!AJ36),('Abs550'!$C37-'Abs550'!AJ37))</f>
        <v>3.06159000085467E-2</v>
      </c>
      <c r="AK16" s="2">
        <f>STDEV(('Abs550'!$C35-'Abs550'!AK35),('Abs550'!$C36-'Abs550'!AK36),('Abs550'!$C37-'Abs550'!AK37))</f>
        <v>3.0805843601498774E-2</v>
      </c>
      <c r="AL16" s="2">
        <f>STDEV(('Abs550'!$C35-'Abs550'!AL35),('Abs550'!$C36-'Abs550'!AL36),('Abs550'!$C37-'Abs550'!AL37))</f>
        <v>3.118225991382494E-2</v>
      </c>
      <c r="AM16" s="2">
        <f>STDEV(('Abs550'!$C35-'Abs550'!AM35),('Abs550'!$C36-'Abs550'!AM36),('Abs550'!$C37-'Abs550'!AM37))</f>
        <v>3.0805843601498774E-2</v>
      </c>
      <c r="AN16" s="2">
        <f>STDEV(('Abs550'!$C35-'Abs550'!AN35),('Abs550'!$C36-'Abs550'!AN36),('Abs550'!$C37-'Abs550'!AN37))</f>
        <v>3.0805843601498857E-2</v>
      </c>
      <c r="AO16" s="2">
        <f>STDEV(('Abs550'!$C35-'Abs550'!AO35),('Abs550'!$C36-'Abs550'!AO36),('Abs550'!$C37-'Abs550'!AO37))</f>
        <v>3.0805843601498774E-2</v>
      </c>
      <c r="AP16" s="2">
        <f>STDEV(('Abs550'!$C35-'Abs550'!AP35),('Abs550'!$C36-'Abs550'!AP36),('Abs550'!$C37-'Abs550'!AP37))</f>
        <v>3.1374086972106974E-2</v>
      </c>
      <c r="AQ16" s="2">
        <f>STDEV(('Abs550'!$C35-'Abs550'!AQ35),('Abs550'!$C36-'Abs550'!AQ36),('Abs550'!$C37-'Abs550'!AQ37))</f>
        <v>3.1374086972106974E-2</v>
      </c>
      <c r="AR16" s="2">
        <f>STDEV(('Abs550'!$C35-'Abs550'!AR35),('Abs550'!$C36-'Abs550'!AR36),('Abs550'!$C37-'Abs550'!AR37))</f>
        <v>3.1575306807693979E-2</v>
      </c>
      <c r="AS16" s="2">
        <f>STDEV(('Abs550'!$C35-'Abs550'!AS35),('Abs550'!$C36-'Abs550'!AS36),('Abs550'!$C37-'Abs550'!AS37))</f>
        <v>3.1575306807693979E-2</v>
      </c>
      <c r="AT16" s="2">
        <f>STDEV(('Abs550'!$C35-'Abs550'!AT35),('Abs550'!$C36-'Abs550'!AT36),('Abs550'!$C37-'Abs550'!AT37))</f>
        <v>3.1575306807693937E-2</v>
      </c>
      <c r="AU16" s="2">
        <f>STDEV(('Abs550'!$C35-'Abs550'!AU35),('Abs550'!$C36-'Abs550'!AU36),('Abs550'!$C37-'Abs550'!AU37))</f>
        <v>3.194265695482041E-2</v>
      </c>
      <c r="AV16" s="2">
        <f>STDEV(('Abs550'!$C35-'Abs550'!AV35),('Abs550'!$C36-'Abs550'!AV36),('Abs550'!$C37-'Abs550'!AV37))</f>
        <v>3.194265695482041E-2</v>
      </c>
      <c r="AW16" s="2">
        <f>STDEV(('Abs550'!$C35-'Abs550'!AW35),('Abs550'!$C36-'Abs550'!AW36),('Abs550'!$C37-'Abs550'!AW37))</f>
        <v>3.1942656954820361E-2</v>
      </c>
      <c r="AX16" s="2">
        <f>STDEV(('Abs550'!$C35-'Abs550'!AX35),('Abs550'!$C36-'Abs550'!AX36),('Abs550'!$C37-'Abs550'!AX37))</f>
        <v>3.2145502536643208E-2</v>
      </c>
      <c r="AY16" s="2">
        <f>STDEV(('Abs550'!$C35-'Abs550'!AY35),('Abs550'!$C36-'Abs550'!AY36),('Abs550'!$C37-'Abs550'!AY37))</f>
        <v>3.2145502536643208E-2</v>
      </c>
      <c r="AZ16" s="2">
        <f>STDEV(('Abs550'!$C35-'Abs550'!AZ35),('Abs550'!$C36-'Abs550'!AZ36),('Abs550'!$C37-'Abs550'!AZ37))</f>
        <v>3.2145502536643208E-2</v>
      </c>
      <c r="BA16" s="2">
        <f>STDEV(('Abs550'!$C35-'Abs550'!BA35),('Abs550'!$C36-'Abs550'!BA36),('Abs550'!$C37-'Abs550'!BA37))</f>
        <v>3.2145502536643215E-2</v>
      </c>
      <c r="BB16" s="2">
        <f>STDEV(('Abs550'!$C35-'Abs550'!BB35),('Abs550'!$C36-'Abs550'!BB36),('Abs550'!$C37-'Abs550'!BB37))</f>
        <v>3.2357379374726929E-2</v>
      </c>
      <c r="BC16" s="2">
        <f>STDEV(('Abs550'!$C35-'Abs550'!BC35),('Abs550'!$C36-'Abs550'!BC36),('Abs550'!$C37-'Abs550'!BC37))</f>
        <v>3.3286633954186427E-2</v>
      </c>
      <c r="BD16" s="2">
        <f>STDEV(('Abs550'!$C35-'Abs550'!BD35),('Abs550'!$C36-'Abs550'!BD36),('Abs550'!$C37-'Abs550'!BD37))</f>
        <v>3.2715949219506671E-2</v>
      </c>
      <c r="BE16" s="2">
        <f>STDEV(('Abs550'!$C35-'Abs550'!BE35),('Abs550'!$C36-'Abs550'!BE36),('Abs550'!$C37-'Abs550'!BE37))</f>
        <v>3.2929217016706272E-2</v>
      </c>
      <c r="BF16" s="2">
        <f>STDEV(('Abs550'!$C35-'Abs550'!BF35),('Abs550'!$C36-'Abs550'!BF36),('Abs550'!$C37-'Abs550'!BF37))</f>
        <v>3.3501243758005964E-2</v>
      </c>
      <c r="BG16" s="2">
        <f>STDEV(('Abs550'!$C35-'Abs550'!BG35),('Abs550'!$C36-'Abs550'!BG36),('Abs550'!$C37-'Abs550'!BG37))</f>
        <v>3.3286633954186504E-2</v>
      </c>
      <c r="BH16" s="2">
        <f>STDEV(('Abs550'!$C35-'Abs550'!BH35),('Abs550'!$C36-'Abs550'!BH36),('Abs550'!$C37-'Abs550'!BH37))</f>
        <v>3.3501243758005887E-2</v>
      </c>
      <c r="BI16" s="2">
        <f>STDEV(('Abs550'!$C35-'Abs550'!BI35),('Abs550'!$C36-'Abs550'!BI36),('Abs550'!$C37-'Abs550'!BI37))</f>
        <v>3.3501243758006095E-2</v>
      </c>
      <c r="BJ16" s="2">
        <f>STDEV(('Abs550'!$C35-'Abs550'!BJ35),('Abs550'!$C36-'Abs550'!BJ36),('Abs550'!$C37-'Abs550'!BJ37))</f>
        <v>3.3501243758006095E-2</v>
      </c>
      <c r="BK16" s="2">
        <f>STDEV(('Abs550'!$C35-'Abs550'!BK35),('Abs550'!$C36-'Abs550'!BK36),('Abs550'!$C37-'Abs550'!BK37))</f>
        <v>3.3501243758005887E-2</v>
      </c>
      <c r="BL16" s="2">
        <f>STDEV(('Abs550'!$C35-'Abs550'!BL35),('Abs550'!$C36-'Abs550'!BL36),('Abs550'!$C37-'Abs550'!BL37))</f>
        <v>3.4073450074801712E-2</v>
      </c>
      <c r="BM16" s="2">
        <f>STDEV(('Abs550'!$C35-'Abs550'!BM35),('Abs550'!$C36-'Abs550'!BM36),('Abs550'!$C37-'Abs550'!BM37))</f>
        <v>3.4073450074801712E-2</v>
      </c>
      <c r="BN16" s="2">
        <f>STDEV(('Abs550'!$C35-'Abs550'!BN35),('Abs550'!$C36-'Abs550'!BN36),('Abs550'!$C37-'Abs550'!BN37))</f>
        <v>3.4073450074801635E-2</v>
      </c>
      <c r="BO16" s="2">
        <f>STDEV(('Abs550'!$C35-'Abs550'!BO35),('Abs550'!$C36-'Abs550'!BO36),('Abs550'!$C37-'Abs550'!BO37))</f>
        <v>3.3724372986511333E-2</v>
      </c>
      <c r="BP16" s="2">
        <f>STDEV(('Abs550'!$C35-'Abs550'!BP35),('Abs550'!$C36-'Abs550'!BP36),('Abs550'!$C37-'Abs550'!BP37))</f>
        <v>3.3724372986511333E-2</v>
      </c>
      <c r="BQ16" s="2">
        <f>STDEV(('Abs550'!$C35-'Abs550'!BQ35),('Abs550'!$C36-'Abs550'!BQ36),('Abs550'!$C37-'Abs550'!BQ37))</f>
        <v>3.3724372986511333E-2</v>
      </c>
      <c r="BR16" s="2">
        <f>STDEV(('Abs550'!$C35-'Abs550'!BR35),('Abs550'!$C36-'Abs550'!BR36),('Abs550'!$C37-'Abs550'!BR37))</f>
        <v>3.3724372986511333E-2</v>
      </c>
      <c r="BS16" s="2">
        <f>STDEV(('Abs550'!$C35-'Abs550'!BS35),('Abs550'!$C36-'Abs550'!BS36),('Abs550'!$C37-'Abs550'!BS37))</f>
        <v>3.3724372986511333E-2</v>
      </c>
      <c r="BT16" s="2">
        <f>STDEV(('Abs550'!$C35-'Abs550'!BT35),('Abs550'!$C36-'Abs550'!BT36),('Abs550'!$C37-'Abs550'!BT37))</f>
        <v>3.3724372986511333E-2</v>
      </c>
      <c r="BU16" s="2">
        <f>STDEV(('Abs550'!$C35-'Abs550'!BU35),('Abs550'!$C36-'Abs550'!BU36),('Abs550'!$C37-'Abs550'!BU37))</f>
        <v>3.3501243758006012E-2</v>
      </c>
      <c r="BV16" s="2">
        <f>STDEV(('Abs550'!$C35-'Abs550'!BV35),('Abs550'!$C36-'Abs550'!BV36),('Abs550'!$C37-'Abs550'!BV37))</f>
        <v>3.3724372986511458E-2</v>
      </c>
      <c r="BW16" s="2">
        <f>STDEV(('Abs550'!$C35-'Abs550'!BW35),('Abs550'!$C36-'Abs550'!BW36),('Abs550'!$C37-'Abs550'!BW37))</f>
        <v>3.3724372986511333E-2</v>
      </c>
      <c r="BX16" s="2">
        <f>STDEV(('Abs550'!$C35-'Abs550'!BX35),('Abs550'!$C36-'Abs550'!BX36),('Abs550'!$C37-'Abs550'!BX37))</f>
        <v>3.3381631675718504E-2</v>
      </c>
      <c r="BY16" s="2">
        <f>STDEV(('Abs550'!$C35-'Abs550'!BY35),('Abs550'!$C36-'Abs550'!BY36),('Abs550'!$C37-'Abs550'!BY37))</f>
        <v>3.3620430296671389E-2</v>
      </c>
      <c r="BZ16" s="2">
        <f>STDEV(('Abs550'!$C35-'Abs550'!BZ35),('Abs550'!$C36-'Abs550'!BZ36),('Abs550'!$C37-'Abs550'!BZ37))</f>
        <v>3.3381631675718504E-2</v>
      </c>
      <c r="CA16" s="2">
        <f>STDEV(('Abs550'!$C35-'Abs550'!CA35),('Abs550'!$C36-'Abs550'!CA36),('Abs550'!$C37-'Abs550'!CA37))</f>
        <v>3.3620430296671389E-2</v>
      </c>
      <c r="CB16" s="2">
        <f>STDEV(('Abs550'!$C35-'Abs550'!CB35),('Abs550'!$C36-'Abs550'!CB36),('Abs550'!$C37-'Abs550'!CB37))</f>
        <v>3.3620430296671319E-2</v>
      </c>
      <c r="CC16" s="2">
        <f>STDEV(('Abs550'!$C35-'Abs550'!CC35),('Abs550'!$C36-'Abs550'!CC36),('Abs550'!$C37-'Abs550'!CC37))</f>
        <v>3.3724372986511333E-2</v>
      </c>
      <c r="CD16" s="2">
        <f>STDEV(('Abs550'!$C35-'Abs550'!CD35),('Abs550'!$C36-'Abs550'!CD36),('Abs550'!$C37-'Abs550'!CD37))</f>
        <v>3.3724372986511333E-2</v>
      </c>
      <c r="CE16" s="2">
        <f>STDEV(('Abs550'!$C35-'Abs550'!CE35),('Abs550'!$C36-'Abs550'!CE36),('Abs550'!$C37-'Abs550'!CE37))</f>
        <v>3.4297716153314506E-2</v>
      </c>
      <c r="CF16" s="2">
        <f>STDEV(('Abs550'!$C35-'Abs550'!CF35),('Abs550'!$C36-'Abs550'!CF36),('Abs550'!$C37-'Abs550'!CF37))</f>
        <v>3.395585369269942E-2</v>
      </c>
      <c r="CG16" s="2">
        <f>STDEV(('Abs550'!$C35-'Abs550'!CG35),('Abs550'!$C36-'Abs550'!CG36),('Abs550'!$C37-'Abs550'!CG37))</f>
        <v>3.4297716153314506E-2</v>
      </c>
      <c r="CH16" s="2">
        <f>STDEV(('Abs550'!$C35-'Abs550'!CH35),('Abs550'!$C36-'Abs550'!CH36),('Abs550'!$C37-'Abs550'!CH37))</f>
        <v>3.4297716153314638E-2</v>
      </c>
      <c r="CI16" s="2">
        <f>STDEV(('Abs550'!$C35-'Abs550'!CI35),('Abs550'!$C36-'Abs550'!CI36),('Abs550'!$C37-'Abs550'!CI37))</f>
        <v>3.4297716153314638E-2</v>
      </c>
      <c r="CJ16" s="2">
        <f>STDEV(('Abs550'!$C35-'Abs550'!CJ35),('Abs550'!$C36-'Abs550'!CJ36),('Abs550'!$C37-'Abs550'!CJ37))</f>
        <v>3.4297716153314638E-2</v>
      </c>
      <c r="CK16" s="2">
        <f>STDEV(('Abs550'!$C35-'Abs550'!CK35),('Abs550'!$C36-'Abs550'!CK36),('Abs550'!$C37-'Abs550'!CK37))</f>
        <v>3.4530180036213796E-2</v>
      </c>
      <c r="CL16" s="2">
        <f>STDEV(('Abs550'!$C35-'Abs550'!CL35),('Abs550'!$C36-'Abs550'!CL36),('Abs550'!$C37-'Abs550'!CL37))</f>
        <v>3.4871191548325423E-2</v>
      </c>
      <c r="CM16" s="2">
        <f>STDEV(('Abs550'!$C35-'Abs550'!CM35),('Abs550'!$C36-'Abs550'!CM36),('Abs550'!$C37-'Abs550'!CM37))</f>
        <v>3.4297716153314506E-2</v>
      </c>
      <c r="CN16" s="2">
        <f>STDEV(('Abs550'!$C35-'Abs550'!CN35),('Abs550'!$C36-'Abs550'!CN36),('Abs550'!$C37-'Abs550'!CN37))</f>
        <v>3.4530180036213727E-2</v>
      </c>
      <c r="CO16" s="2">
        <f>STDEV(('Abs550'!$C35-'Abs550'!CO35),('Abs550'!$C36-'Abs550'!CO36),('Abs550'!$C37-'Abs550'!CO37))</f>
        <v>3.4297716153314513E-2</v>
      </c>
      <c r="CP16" s="2">
        <f>STDEV(('Abs550'!$C35-'Abs550'!CP35),('Abs550'!$C36-'Abs550'!CP36),('Abs550'!$C37-'Abs550'!CP37))</f>
        <v>3.4297716153314506E-2</v>
      </c>
      <c r="CQ16" s="2">
        <f>STDEV(('Abs550'!$C35-'Abs550'!CQ35),('Abs550'!$C36-'Abs550'!CQ36),('Abs550'!$C37-'Abs550'!CQ37))</f>
        <v>3.4530180036213796E-2</v>
      </c>
      <c r="CR16" s="2">
        <f>STDEV(('Abs550'!$C35-'Abs550'!CR35),('Abs550'!$C36-'Abs550'!CR36),('Abs550'!$C37-'Abs550'!CR37))</f>
        <v>3.4871191548325423E-2</v>
      </c>
      <c r="CS16" s="2">
        <f>STDEV(('Abs550'!$C35-'Abs550'!CS35),('Abs550'!$C36-'Abs550'!CS36),('Abs550'!$C37-'Abs550'!CS37))</f>
        <v>3.4871191548325423E-2</v>
      </c>
      <c r="CT16" s="2">
        <f>STDEV(('Abs550'!$C35-'Abs550'!CT35),('Abs550'!$C36-'Abs550'!CT36),('Abs550'!$C37-'Abs550'!CT37))</f>
        <v>3.5104605585782295E-2</v>
      </c>
      <c r="CU16" s="2">
        <f>STDEV(('Abs550'!$C35-'Abs550'!CU35),('Abs550'!$C36-'Abs550'!CU36),('Abs550'!$C37-'Abs550'!CU37))</f>
        <v>3.4871191548325423E-2</v>
      </c>
    </row>
    <row r="17" spans="1:99" x14ac:dyDescent="0.25">
      <c r="A17">
        <v>11</v>
      </c>
      <c r="B17" s="13" t="s">
        <v>12</v>
      </c>
      <c r="C17" s="2">
        <f>STDEV(('Abs550'!$C38-'Abs550'!C38),('Abs550'!$C39-'Abs550'!C39),('Abs550'!$C40-'Abs550'!C40))</f>
        <v>0</v>
      </c>
      <c r="D17" s="2">
        <f>STDEV(('Abs550'!$C38-'Abs550'!D38),('Abs550'!$C39-'Abs550'!D39),('Abs550'!$C40-'Abs550'!D40))</f>
        <v>1.9974984355438163E-2</v>
      </c>
      <c r="E17" s="2">
        <f>STDEV(('Abs550'!$C38-'Abs550'!E38),('Abs550'!$C39-'Abs550'!E39),('Abs550'!$C40-'Abs550'!E40))</f>
        <v>1.5307950004273393E-2</v>
      </c>
      <c r="F17" s="2">
        <f>STDEV(('Abs550'!$C38-'Abs550'!F38),('Abs550'!$C39-'Abs550'!F39),('Abs550'!$C40-'Abs550'!F40))</f>
        <v>2.9670411748631522E-2</v>
      </c>
      <c r="G17" s="2">
        <f>STDEV(('Abs550'!$C38-'Abs550'!G38),('Abs550'!$C39-'Abs550'!G39),('Abs550'!$C40-'Abs550'!G40))</f>
        <v>2.8000000000000025E-2</v>
      </c>
      <c r="H17" s="2">
        <f>STDEV(('Abs550'!$C38-'Abs550'!H38),('Abs550'!$C39-'Abs550'!H39),('Abs550'!$C40-'Abs550'!H40))</f>
        <v>3.8083242158898974E-2</v>
      </c>
      <c r="I17" s="2">
        <f>STDEV(('Abs550'!$C38-'Abs550'!I38),('Abs550'!$C39-'Abs550'!I39),('Abs550'!$C40-'Abs550'!I40))</f>
        <v>4.6162755550335145E-2</v>
      </c>
      <c r="J17" s="2">
        <f>STDEV(('Abs550'!$C38-'Abs550'!J38),('Abs550'!$C39-'Abs550'!J39),('Abs550'!$C40-'Abs550'!J40))</f>
        <v>4.5720163312627592E-2</v>
      </c>
      <c r="K17" s="2">
        <f>STDEV(('Abs550'!$C38-'Abs550'!K38),('Abs550'!$C39-'Abs550'!K39),('Abs550'!$C40-'Abs550'!K40))</f>
        <v>4.6436336347017479E-2</v>
      </c>
      <c r="L17" s="2">
        <f>STDEV(('Abs550'!$C38-'Abs550'!L38),('Abs550'!$C39-'Abs550'!L39),('Abs550'!$C40-'Abs550'!L40))</f>
        <v>4.6231302526895529E-2</v>
      </c>
      <c r="M17" s="2">
        <f>STDEV(('Abs550'!$C38-'Abs550'!M38),('Abs550'!$C39-'Abs550'!M39),('Abs550'!$C40-'Abs550'!M40))</f>
        <v>4.6758243479982677E-2</v>
      </c>
      <c r="N17" s="2">
        <f>STDEV(('Abs550'!$C38-'Abs550'!N38),('Abs550'!$C39-'Abs550'!N39),('Abs550'!$C40-'Abs550'!N40))</f>
        <v>4.7173438854225348E-2</v>
      </c>
      <c r="O17" s="2">
        <f>STDEV(('Abs550'!$C38-'Abs550'!O38),('Abs550'!$C39-'Abs550'!O39),('Abs550'!$C40-'Abs550'!O40))</f>
        <v>4.8569537778323492E-2</v>
      </c>
      <c r="P17" s="2">
        <f>STDEV(('Abs550'!$C38-'Abs550'!P38),('Abs550'!$C39-'Abs550'!P39),('Abs550'!$C40-'Abs550'!P40))</f>
        <v>5.005330491918928E-2</v>
      </c>
      <c r="Q17" s="2">
        <f>STDEV(('Abs550'!$C38-'Abs550'!Q38),('Abs550'!$C39-'Abs550'!Q39),('Abs550'!$C40-'Abs550'!Q40))</f>
        <v>5.1520222566807085E-2</v>
      </c>
      <c r="R17" s="2">
        <f>STDEV(('Abs550'!$C38-'Abs550'!R38),('Abs550'!$C39-'Abs550'!R39),('Abs550'!$C40-'Abs550'!R40))</f>
        <v>5.2051256789181745E-2</v>
      </c>
      <c r="S17" s="2">
        <f>STDEV(('Abs550'!$C38-'Abs550'!S38),('Abs550'!$C39-'Abs550'!S39),('Abs550'!$C40-'Abs550'!S40))</f>
        <v>5.3050290605550297E-2</v>
      </c>
      <c r="T17" s="2">
        <f>STDEV(('Abs550'!$C38-'Abs550'!T38),('Abs550'!$C39-'Abs550'!T39),('Abs550'!$C40-'Abs550'!T40))</f>
        <v>5.3078558131634777E-2</v>
      </c>
      <c r="U17" s="2">
        <f>STDEV(('Abs550'!$C38-'Abs550'!U38),('Abs550'!$C39-'Abs550'!U39),('Abs550'!$C40-'Abs550'!U40))</f>
        <v>5.3631458430042092E-2</v>
      </c>
      <c r="V17" s="2">
        <f>STDEV(('Abs550'!$C38-'Abs550'!V38),('Abs550'!$C39-'Abs550'!V39),('Abs550'!$C40-'Abs550'!V40))</f>
        <v>5.2678268764263687E-2</v>
      </c>
      <c r="W17" s="2">
        <f>STDEV(('Abs550'!$C38-'Abs550'!W38),('Abs550'!$C39-'Abs550'!W39),('Abs550'!$C40-'Abs550'!W40))</f>
        <v>5.1208723215223129E-2</v>
      </c>
      <c r="X17" s="2">
        <f>STDEV(('Abs550'!$C38-'Abs550'!X38),('Abs550'!$C39-'Abs550'!X39),('Abs550'!$C40-'Abs550'!X40))</f>
        <v>5.0212880153734776E-2</v>
      </c>
      <c r="Y17" s="2">
        <f>STDEV(('Abs550'!$C38-'Abs550'!Y38),('Abs550'!$C39-'Abs550'!Y39),('Abs550'!$C40-'Abs550'!Y40))</f>
        <v>4.9689032995219366E-2</v>
      </c>
      <c r="Z17" s="2">
        <f>STDEV(('Abs550'!$C38-'Abs550'!Z38),('Abs550'!$C39-'Abs550'!Z39),('Abs550'!$C40-'Abs550'!Z40))</f>
        <v>4.8747649515985259E-2</v>
      </c>
      <c r="AA17" s="2">
        <f>STDEV(('Abs550'!$C38-'Abs550'!AA38),('Abs550'!$C39-'Abs550'!AA39),('Abs550'!$C40-'Abs550'!AA40))</f>
        <v>4.828043081829328E-2</v>
      </c>
      <c r="AB17" s="2">
        <f>STDEV(('Abs550'!$C38-'Abs550'!AB38),('Abs550'!$C39-'Abs550'!AB39),('Abs550'!$C40-'Abs550'!AB40))</f>
        <v>4.7961790347456089E-2</v>
      </c>
      <c r="AC17" s="2">
        <f>STDEV(('Abs550'!$C38-'Abs550'!AC38),('Abs550'!$C39-'Abs550'!AC39),('Abs550'!$C40-'Abs550'!AC40))</f>
        <v>4.7507894080878799E-2</v>
      </c>
      <c r="AD17" s="2">
        <f>STDEV(('Abs550'!$C38-'Abs550'!AD38),('Abs550'!$C39-'Abs550'!AD39),('Abs550'!$C40-'Abs550'!AD40))</f>
        <v>4.7056703383612959E-2</v>
      </c>
      <c r="AE17" s="2">
        <f>STDEV(('Abs550'!$C38-'Abs550'!AE38),('Abs550'!$C39-'Abs550'!AE39),('Abs550'!$C40-'Abs550'!AE40))</f>
        <v>4.6608296829355744E-2</v>
      </c>
      <c r="AF17" s="2">
        <f>STDEV(('Abs550'!$C38-'Abs550'!AF38),('Abs550'!$C39-'Abs550'!AF39),('Abs550'!$C40-'Abs550'!AF40))</f>
        <v>4.6263736698772318E-2</v>
      </c>
      <c r="AG17" s="2">
        <f>STDEV(('Abs550'!$C38-'Abs550'!AG38),('Abs550'!$C39-'Abs550'!AG39),('Abs550'!$C40-'Abs550'!AG40))</f>
        <v>4.5720163312627529E-2</v>
      </c>
      <c r="AH17" s="2">
        <f>STDEV(('Abs550'!$C38-'Abs550'!AH38),('Abs550'!$C39-'Abs550'!AH39),('Abs550'!$C40-'Abs550'!AH40))</f>
        <v>4.4736264186153625E-2</v>
      </c>
      <c r="AI17" s="2">
        <f>STDEV(('Abs550'!$C38-'Abs550'!AI38),('Abs550'!$C39-'Abs550'!AI39),('Abs550'!$C40-'Abs550'!AI40))</f>
        <v>4.4736264186153681E-2</v>
      </c>
      <c r="AJ17" s="2">
        <f>STDEV(('Abs550'!$C38-'Abs550'!AJ38),('Abs550'!$C39-'Abs550'!AJ39),('Abs550'!$C40-'Abs550'!AJ40))</f>
        <v>4.3650124092988976E-2</v>
      </c>
      <c r="AK17" s="2">
        <f>STDEV(('Abs550'!$C38-'Abs550'!AK38),('Abs550'!$C39-'Abs550'!AK39),('Abs550'!$C40-'Abs550'!AK40))</f>
        <v>4.3650124092988921E-2</v>
      </c>
      <c r="AL17" s="2">
        <f>STDEV(('Abs550'!$C38-'Abs550'!AL38),('Abs550'!$C39-'Abs550'!AL39),('Abs550'!$C40-'Abs550'!AL40))</f>
        <v>4.2665364563464502E-2</v>
      </c>
      <c r="AM17" s="2">
        <f>STDEV(('Abs550'!$C38-'Abs550'!AM38),('Abs550'!$C39-'Abs550'!AM39),('Abs550'!$C40-'Abs550'!AM40))</f>
        <v>4.2665364563464536E-2</v>
      </c>
      <c r="AN17" s="2">
        <f>STDEV(('Abs550'!$C38-'Abs550'!AN38),('Abs550'!$C39-'Abs550'!AN39),('Abs550'!$C40-'Abs550'!AN40))</f>
        <v>4.2665364563464502E-2</v>
      </c>
      <c r="AO17" s="2">
        <f>STDEV(('Abs550'!$C38-'Abs550'!AO38),('Abs550'!$C39-'Abs550'!AO39),('Abs550'!$C40-'Abs550'!AO40))</f>
        <v>4.212283624512167E-2</v>
      </c>
      <c r="AP17" s="2">
        <f>STDEV(('Abs550'!$C38-'Abs550'!AP38),('Abs550'!$C39-'Abs550'!AP39),('Abs550'!$C40-'Abs550'!AP40))</f>
        <v>4.2122836245121628E-2</v>
      </c>
      <c r="AQ17" s="2">
        <f>STDEV(('Abs550'!$C38-'Abs550'!AQ38),('Abs550'!$C39-'Abs550'!AQ39),('Abs550'!$C40-'Abs550'!AQ40))</f>
        <v>4.1581245772583611E-2</v>
      </c>
      <c r="AR17" s="2">
        <f>STDEV(('Abs550'!$C38-'Abs550'!AR38),('Abs550'!$C39-'Abs550'!AR39),('Abs550'!$C40-'Abs550'!AR40))</f>
        <v>4.1040630274562451E-2</v>
      </c>
      <c r="AS17" s="2">
        <f>STDEV(('Abs550'!$C38-'Abs550'!AS38),('Abs550'!$C39-'Abs550'!AS39),('Abs550'!$C40-'Abs550'!AS40))</f>
        <v>4.1040630274562492E-2</v>
      </c>
      <c r="AT17" s="2">
        <f>STDEV(('Abs550'!$C38-'Abs550'!AT38),('Abs550'!$C39-'Abs550'!AT39),('Abs550'!$C40-'Abs550'!AT40))</f>
        <v>4.1040630274562492E-2</v>
      </c>
      <c r="AU17" s="2">
        <f>STDEV(('Abs550'!$C38-'Abs550'!AU38),('Abs550'!$C39-'Abs550'!AU39),('Abs550'!$C40-'Abs550'!AU40))</f>
        <v>4.0595566260368858E-2</v>
      </c>
      <c r="AV17" s="2">
        <f>STDEV(('Abs550'!$C38-'Abs550'!AV38),('Abs550'!$C39-'Abs550'!AV39),('Abs550'!$C40-'Abs550'!AV40))</f>
        <v>4.1040630274562451E-2</v>
      </c>
      <c r="AW17" s="2">
        <f>STDEV(('Abs550'!$C38-'Abs550'!AW38),('Abs550'!$C39-'Abs550'!AW39),('Abs550'!$C40-'Abs550'!AW40))</f>
        <v>4.0501028793517524E-2</v>
      </c>
      <c r="AX17" s="2">
        <f>STDEV(('Abs550'!$C38-'Abs550'!AX38),('Abs550'!$C39-'Abs550'!AX39),('Abs550'!$C40-'Abs550'!AX40))</f>
        <v>4.0054130040900048E-2</v>
      </c>
      <c r="AY17" s="2">
        <f>STDEV(('Abs550'!$C38-'Abs550'!AY38),('Abs550'!$C39-'Abs550'!AY39),('Abs550'!$C40-'Abs550'!AY40))</f>
        <v>4.0501028793517482E-2</v>
      </c>
      <c r="AZ17" s="2">
        <f>STDEV(('Abs550'!$C38-'Abs550'!AZ38),('Abs550'!$C39-'Abs550'!AZ39),('Abs550'!$C40-'Abs550'!AZ40))</f>
        <v>4.0054130040900103E-2</v>
      </c>
      <c r="BA17" s="2">
        <f>STDEV(('Abs550'!$C38-'Abs550'!BA38),('Abs550'!$C39-'Abs550'!BA39),('Abs550'!$C40-'Abs550'!BA40))</f>
        <v>3.9962482405376198E-2</v>
      </c>
      <c r="BB17" s="2">
        <f>STDEV(('Abs550'!$C38-'Abs550'!BB38),('Abs550'!$C39-'Abs550'!BB39),('Abs550'!$C40-'Abs550'!BB40))</f>
        <v>4.0501028793517524E-2</v>
      </c>
      <c r="BC17" s="2">
        <f>STDEV(('Abs550'!$C38-'Abs550'!BC38),('Abs550'!$C39-'Abs550'!BC39),('Abs550'!$C40-'Abs550'!BC40))</f>
        <v>3.9962482405376157E-2</v>
      </c>
      <c r="BD17" s="2">
        <f>STDEV(('Abs550'!$C38-'Abs550'!BD38),('Abs550'!$C39-'Abs550'!BD39),('Abs550'!$C40-'Abs550'!BD40))</f>
        <v>3.9425034347903051E-2</v>
      </c>
      <c r="BE17" s="2">
        <f>STDEV(('Abs550'!$C38-'Abs550'!BE38),('Abs550'!$C39-'Abs550'!BE39),('Abs550'!$C40-'Abs550'!BE40))</f>
        <v>3.9962482405376198E-2</v>
      </c>
      <c r="BF17" s="2">
        <f>STDEV(('Abs550'!$C38-'Abs550'!BF38),('Abs550'!$C39-'Abs550'!BF39),('Abs550'!$C40-'Abs550'!BF40))</f>
        <v>3.9962482405376192E-2</v>
      </c>
      <c r="BG17" s="2">
        <f>STDEV(('Abs550'!$C38-'Abs550'!BG38),('Abs550'!$C39-'Abs550'!BG39),('Abs550'!$C40-'Abs550'!BG40))</f>
        <v>3.9962482405376157E-2</v>
      </c>
      <c r="BH17" s="2">
        <f>STDEV(('Abs550'!$C38-'Abs550'!BH38),('Abs550'!$C39-'Abs550'!BH39),('Abs550'!$C40-'Abs550'!BH40))</f>
        <v>3.9962482405376157E-2</v>
      </c>
      <c r="BI17" s="2">
        <f>STDEV(('Abs550'!$C38-'Abs550'!BI38),('Abs550'!$C39-'Abs550'!BI39),('Abs550'!$C40-'Abs550'!BI40))</f>
        <v>3.9962482405376157E-2</v>
      </c>
      <c r="BJ17" s="2">
        <f>STDEV(('Abs550'!$C38-'Abs550'!BJ38),('Abs550'!$C39-'Abs550'!BJ39),('Abs550'!$C40-'Abs550'!BJ40))</f>
        <v>3.987898360456716E-2</v>
      </c>
      <c r="BK17" s="2">
        <f>STDEV(('Abs550'!$C38-'Abs550'!BK38),('Abs550'!$C39-'Abs550'!BK39),('Abs550'!$C40-'Abs550'!BK40))</f>
        <v>3.9878983604567153E-2</v>
      </c>
      <c r="BL17" s="2">
        <f>STDEV(('Abs550'!$C38-'Abs550'!BL38),('Abs550'!$C39-'Abs550'!BL39),('Abs550'!$C40-'Abs550'!BL40))</f>
        <v>3.987898360456716E-2</v>
      </c>
      <c r="BM17" s="2">
        <f>STDEV(('Abs550'!$C38-'Abs550'!BM38),('Abs550'!$C39-'Abs550'!BM39),('Abs550'!$C40-'Abs550'!BM40))</f>
        <v>3.9878983604567098E-2</v>
      </c>
      <c r="BN17" s="2">
        <f>STDEV(('Abs550'!$C38-'Abs550'!BN38),('Abs550'!$C39-'Abs550'!BN39),('Abs550'!$C40-'Abs550'!BN40))</f>
        <v>3.9425034347903051E-2</v>
      </c>
      <c r="BO17" s="2">
        <f>STDEV(('Abs550'!$C38-'Abs550'!BO38),('Abs550'!$C39-'Abs550'!BO39),('Abs550'!$C40-'Abs550'!BO40))</f>
        <v>3.8811510320178676E-2</v>
      </c>
      <c r="BP17" s="2">
        <f>STDEV(('Abs550'!$C38-'Abs550'!BP38),('Abs550'!$C39-'Abs550'!BP39),('Abs550'!$C40-'Abs550'!BP40))</f>
        <v>3.8279672586548283E-2</v>
      </c>
      <c r="BQ17" s="2">
        <f>STDEV(('Abs550'!$C38-'Abs550'!BQ38),('Abs550'!$C39-'Abs550'!BQ39),('Abs550'!$C40-'Abs550'!BQ40))</f>
        <v>3.7687309977409308E-2</v>
      </c>
      <c r="BR17" s="2">
        <f>STDEV(('Abs550'!$C38-'Abs550'!BR38),('Abs550'!$C39-'Abs550'!BR39),('Abs550'!$C40-'Abs550'!BR40))</f>
        <v>3.7112441759244781E-2</v>
      </c>
      <c r="BS17" s="2">
        <f>STDEV(('Abs550'!$C38-'Abs550'!BS38),('Abs550'!$C39-'Abs550'!BS39),('Abs550'!$C40-'Abs550'!BS40))</f>
        <v>3.6115555282084918E-2</v>
      </c>
      <c r="BT17" s="2">
        <f>STDEV(('Abs550'!$C38-'Abs550'!BT38),('Abs550'!$C39-'Abs550'!BT39),('Abs550'!$C40-'Abs550'!BT40))</f>
        <v>3.5557465226494021E-2</v>
      </c>
      <c r="BU17" s="2">
        <f>STDEV(('Abs550'!$C38-'Abs550'!BU38),('Abs550'!$C39-'Abs550'!BU39),('Abs550'!$C40-'Abs550'!BU40))</f>
        <v>3.5042830935870496E-2</v>
      </c>
      <c r="BV17" s="2">
        <f>STDEV(('Abs550'!$C38-'Abs550'!BV38),('Abs550'!$C39-'Abs550'!BV39),('Abs550'!$C40-'Abs550'!BV40))</f>
        <v>3.4530180036213762E-2</v>
      </c>
      <c r="BW17" s="2">
        <f>STDEV(('Abs550'!$C38-'Abs550'!BW38),('Abs550'!$C39-'Abs550'!BW39),('Abs550'!$C40-'Abs550'!BW40))</f>
        <v>3.4044089061098438E-2</v>
      </c>
      <c r="BX17" s="2">
        <f>STDEV(('Abs550'!$C38-'Abs550'!BX38),('Abs550'!$C39-'Abs550'!BX39),('Abs550'!$C40-'Abs550'!BX40))</f>
        <v>3.4019602192461557E-2</v>
      </c>
      <c r="BY17" s="2">
        <f>STDEV(('Abs550'!$C38-'Abs550'!BY38),('Abs550'!$C39-'Abs550'!BY39),('Abs550'!$C40-'Abs550'!BY40))</f>
        <v>3.3501243758005936E-2</v>
      </c>
      <c r="BZ17" s="2">
        <f>STDEV(('Abs550'!$C38-'Abs550'!BZ38),('Abs550'!$C39-'Abs550'!BZ39),('Abs550'!$C40-'Abs550'!BZ40))</f>
        <v>3.3000000000000029E-2</v>
      </c>
      <c r="CA17" s="2">
        <f>STDEV(('Abs550'!$C38-'Abs550'!CA38),('Abs550'!$C39-'Abs550'!CA39),('Abs550'!$C40-'Abs550'!CA40))</f>
        <v>3.3501243758005991E-2</v>
      </c>
      <c r="CB17" s="2">
        <f>STDEV(('Abs550'!$C38-'Abs550'!CB38),('Abs550'!$C39-'Abs550'!CB39),('Abs550'!$C40-'Abs550'!CB40))</f>
        <v>3.3005050118630808E-2</v>
      </c>
      <c r="CC17" s="2">
        <f>STDEV(('Abs550'!$C38-'Abs550'!CC38),('Abs550'!$C39-'Abs550'!CC39),('Abs550'!$C40-'Abs550'!CC40))</f>
        <v>3.3005050118630808E-2</v>
      </c>
      <c r="CD17" s="2">
        <f>STDEV(('Abs550'!$C38-'Abs550'!CD38),('Abs550'!$C39-'Abs550'!CD39),('Abs550'!$C40-'Abs550'!CD40))</f>
        <v>3.2501282025996017E-2</v>
      </c>
      <c r="CE17" s="2">
        <f>STDEV(('Abs550'!$C38-'Abs550'!CE38),('Abs550'!$C39-'Abs550'!CE39),('Abs550'!$C40-'Abs550'!CE40))</f>
        <v>3.2501282025996066E-2</v>
      </c>
      <c r="CF17" s="2">
        <f>STDEV(('Abs550'!$C38-'Abs550'!CF38),('Abs550'!$C39-'Abs550'!CF39),('Abs550'!$C40-'Abs550'!CF40))</f>
        <v>3.2000000000000028E-2</v>
      </c>
      <c r="CG17" s="2">
        <f>STDEV(('Abs550'!$C38-'Abs550'!CG38),('Abs550'!$C39-'Abs550'!CG39),('Abs550'!$C40-'Abs550'!CG40))</f>
        <v>3.1501322723551328E-2</v>
      </c>
      <c r="CH17" s="2">
        <f>STDEV(('Abs550'!$C38-'Abs550'!CH38),('Abs550'!$C39-'Abs550'!CH39),('Abs550'!$C40-'Abs550'!CH40))</f>
        <v>3.2005207909547029E-2</v>
      </c>
      <c r="CI17" s="2">
        <f>STDEV(('Abs550'!$C38-'Abs550'!CI38),('Abs550'!$C39-'Abs550'!CI39),('Abs550'!$C40-'Abs550'!CI40))</f>
        <v>3.1511902513177495E-2</v>
      </c>
      <c r="CJ17" s="2">
        <f>STDEV(('Abs550'!$C38-'Abs550'!CJ38),('Abs550'!$C39-'Abs550'!CJ39),('Abs550'!$C40-'Abs550'!CJ40))</f>
        <v>3.1501322723551384E-2</v>
      </c>
      <c r="CK17" s="2">
        <f>STDEV(('Abs550'!$C38-'Abs550'!CK38),('Abs550'!$C39-'Abs550'!CK39),('Abs550'!$C40-'Abs550'!CK40))</f>
        <v>3.1501322723551384E-2</v>
      </c>
      <c r="CL17" s="2">
        <f>STDEV(('Abs550'!$C38-'Abs550'!CL38),('Abs550'!$C39-'Abs550'!CL39),('Abs550'!$C40-'Abs550'!CL40))</f>
        <v>3.0999999999999972E-2</v>
      </c>
      <c r="CM17" s="2">
        <f>STDEV(('Abs550'!$C38-'Abs550'!CM38),('Abs550'!$C39-'Abs550'!CM39),('Abs550'!$C40-'Abs550'!CM40))</f>
        <v>3.1501322723551328E-2</v>
      </c>
      <c r="CN17" s="2">
        <f>STDEV(('Abs550'!$C38-'Abs550'!CN38),('Abs550'!$C39-'Abs550'!CN39),('Abs550'!$C40-'Abs550'!CN40))</f>
        <v>3.1501322723551335E-2</v>
      </c>
      <c r="CO17" s="2">
        <f>STDEV(('Abs550'!$C38-'Abs550'!CO38),('Abs550'!$C39-'Abs550'!CO39),('Abs550'!$C40-'Abs550'!CO40))</f>
        <v>3.1501322723551328E-2</v>
      </c>
      <c r="CP17" s="2">
        <f>STDEV(('Abs550'!$C38-'Abs550'!CP38),('Abs550'!$C39-'Abs550'!CP39),('Abs550'!$C40-'Abs550'!CP40))</f>
        <v>3.1501322723551384E-2</v>
      </c>
      <c r="CQ17" s="2">
        <f>STDEV(('Abs550'!$C38-'Abs550'!CQ38),('Abs550'!$C39-'Abs550'!CQ39),('Abs550'!$C40-'Abs550'!CQ40))</f>
        <v>3.1501322723551391E-2</v>
      </c>
      <c r="CR17" s="2">
        <f>STDEV(('Abs550'!$C38-'Abs550'!CR38),('Abs550'!$C39-'Abs550'!CR39),('Abs550'!$C40-'Abs550'!CR40))</f>
        <v>3.1501322723551384E-2</v>
      </c>
      <c r="CS17" s="2">
        <f>STDEV(('Abs550'!$C38-'Abs550'!CS38),('Abs550'!$C39-'Abs550'!CS39),('Abs550'!$C40-'Abs550'!CS40))</f>
        <v>3.1501322723551335E-2</v>
      </c>
      <c r="CT17" s="2">
        <f>STDEV(('Abs550'!$C38-'Abs550'!CT38),('Abs550'!$C39-'Abs550'!CT39),('Abs550'!$C40-'Abs550'!CT40))</f>
        <v>3.1000000000000028E-2</v>
      </c>
      <c r="CU17" s="2">
        <f>STDEV(('Abs550'!$C38-'Abs550'!CU38),('Abs550'!$C39-'Abs550'!CU39),('Abs550'!$C40-'Abs550'!CU40))</f>
        <v>3.1000000000000028E-2</v>
      </c>
    </row>
    <row r="18" spans="1:99" x14ac:dyDescent="0.25">
      <c r="B18" s="13" t="s">
        <v>13</v>
      </c>
      <c r="C18" s="2">
        <f>STDEV(('Abs550'!$C41-'Abs550'!C41),('Abs550'!$C42-'Abs550'!C42),('Abs550'!$C43-'Abs550'!C43))</f>
        <v>0</v>
      </c>
      <c r="D18" s="2">
        <f>STDEV(('Abs550'!$C41-'Abs550'!D41),('Abs550'!$C42-'Abs550'!D42),('Abs550'!$C43-'Abs550'!D43))</f>
        <v>1.8823743871327375E-2</v>
      </c>
      <c r="E18" s="2">
        <f>STDEV(('Abs550'!$C41-'Abs550'!E41),('Abs550'!$C42-'Abs550'!E42),('Abs550'!$C43-'Abs550'!E43))</f>
        <v>2.3692474191889169E-2</v>
      </c>
      <c r="F18" s="2">
        <f>STDEV(('Abs550'!$C41-'Abs550'!F41),('Abs550'!$C42-'Abs550'!F42),('Abs550'!$C43-'Abs550'!F43))</f>
        <v>1.2662279942148417E-2</v>
      </c>
      <c r="G18" s="2">
        <f>STDEV(('Abs550'!$C41-'Abs550'!G41),('Abs550'!$C42-'Abs550'!G42),('Abs550'!$C43-'Abs550'!G43))</f>
        <v>9.0184995056457971E-3</v>
      </c>
      <c r="H18" s="2">
        <f>STDEV(('Abs550'!$C41-'Abs550'!H41),('Abs550'!$C42-'Abs550'!H42),('Abs550'!$C43-'Abs550'!H43))</f>
        <v>1.0785793124908865E-2</v>
      </c>
      <c r="I18" s="2">
        <f>STDEV(('Abs550'!$C41-'Abs550'!I41),('Abs550'!$C42-'Abs550'!I42),('Abs550'!$C43-'Abs550'!I43))</f>
        <v>9.609023536933008E-3</v>
      </c>
      <c r="J18" s="2">
        <f>STDEV(('Abs550'!$C41-'Abs550'!J41),('Abs550'!$C42-'Abs550'!J42),('Abs550'!$C43-'Abs550'!J43))</f>
        <v>1.0148891565092218E-2</v>
      </c>
      <c r="K18" s="2">
        <f>STDEV(('Abs550'!$C41-'Abs550'!K41),('Abs550'!$C42-'Abs550'!K42),('Abs550'!$C43-'Abs550'!K43))</f>
        <v>9.6090235369331086E-3</v>
      </c>
      <c r="L18" s="2">
        <f>STDEV(('Abs550'!$C41-'Abs550'!L41),('Abs550'!$C42-'Abs550'!L42),('Abs550'!$C43-'Abs550'!L43))</f>
        <v>1.0598742063723047E-2</v>
      </c>
      <c r="M18" s="2">
        <f>STDEV(('Abs550'!$C41-'Abs550'!M41),('Abs550'!$C42-'Abs550'!M42),('Abs550'!$C43-'Abs550'!M43))</f>
        <v>1.1590225767142534E-2</v>
      </c>
      <c r="N18" s="2">
        <f>STDEV(('Abs550'!$C41-'Abs550'!N41),('Abs550'!$C42-'Abs550'!N42),('Abs550'!$C43-'Abs550'!N43))</f>
        <v>1.2055427546683426E-2</v>
      </c>
      <c r="O18" s="2">
        <f>STDEV(('Abs550'!$C41-'Abs550'!O41),('Abs550'!$C42-'Abs550'!O42),('Abs550'!$C43-'Abs550'!O43))</f>
        <v>1.1590225767142534E-2</v>
      </c>
      <c r="P18" s="2">
        <f>STDEV(('Abs550'!$C41-'Abs550'!P41),('Abs550'!$C42-'Abs550'!P42),('Abs550'!$C43-'Abs550'!P43))</f>
        <v>1.6370705543744913E-2</v>
      </c>
      <c r="Q18" s="2">
        <f>STDEV(('Abs550'!$C41-'Abs550'!Q41),('Abs550'!$C42-'Abs550'!Q42),('Abs550'!$C43-'Abs550'!Q43))</f>
        <v>1.7058722109232042E-2</v>
      </c>
      <c r="R18" s="2">
        <f>STDEV(('Abs550'!$C41-'Abs550'!R41),('Abs550'!$C42-'Abs550'!R42),('Abs550'!$C43-'Abs550'!R43))</f>
        <v>1.6502525059315418E-2</v>
      </c>
      <c r="S18" s="2">
        <f>STDEV(('Abs550'!$C41-'Abs550'!S41),('Abs550'!$C42-'Abs550'!S42),('Abs550'!$C43-'Abs550'!S43))</f>
        <v>1.692138686199603E-2</v>
      </c>
      <c r="T18" s="2">
        <f>STDEV(('Abs550'!$C41-'Abs550'!T41),('Abs550'!$C42-'Abs550'!T42),('Abs550'!$C43-'Abs550'!T43))</f>
        <v>1.6921386861996152E-2</v>
      </c>
      <c r="U18" s="2">
        <f>STDEV(('Abs550'!$C41-'Abs550'!U41),('Abs550'!$C42-'Abs550'!U42),('Abs550'!$C43-'Abs550'!U43))</f>
        <v>1.7616280348965081E-2</v>
      </c>
      <c r="V18" s="2">
        <f>STDEV(('Abs550'!$C41-'Abs550'!V41),('Abs550'!$C42-'Abs550'!V42),('Abs550'!$C43-'Abs550'!V43))</f>
        <v>1.6370705543744913E-2</v>
      </c>
      <c r="W18" s="2">
        <f>STDEV(('Abs550'!$C41-'Abs550'!W41),('Abs550'!$C42-'Abs550'!W42),('Abs550'!$C43-'Abs550'!W43))</f>
        <v>1.7058722109231948E-2</v>
      </c>
      <c r="X18" s="2">
        <f>STDEV(('Abs550'!$C41-'Abs550'!X41),('Abs550'!$C42-'Abs550'!X42),('Abs550'!$C43-'Abs550'!X43))</f>
        <v>1.9672315572906069E-2</v>
      </c>
      <c r="Y18" s="2">
        <f>STDEV(('Abs550'!$C41-'Abs550'!Y41),('Abs550'!$C42-'Abs550'!Y42),('Abs550'!$C43-'Abs550'!Y43))</f>
        <v>1.692138686199603E-2</v>
      </c>
      <c r="Z18" s="2">
        <f>STDEV(('Abs550'!$C41-'Abs550'!Z41),('Abs550'!$C42-'Abs550'!Z42),('Abs550'!$C43-'Abs550'!Z43))</f>
        <v>1.9139836293274148E-2</v>
      </c>
      <c r="AA18" s="2">
        <f>STDEV(('Abs550'!$C41-'Abs550'!AA41),('Abs550'!$C42-'Abs550'!AA42),('Abs550'!$C43-'Abs550'!AA43))</f>
        <v>1.692138686199603E-2</v>
      </c>
      <c r="AB18" s="2">
        <f>STDEV(('Abs550'!$C41-'Abs550'!AB41),('Abs550'!$C42-'Abs550'!AB42),('Abs550'!$C43-'Abs550'!AB43))</f>
        <v>1.6921386861996152E-2</v>
      </c>
      <c r="AC18" s="2">
        <f>STDEV(('Abs550'!$C41-'Abs550'!AC41),('Abs550'!$C42-'Abs550'!AC42),('Abs550'!$C43-'Abs550'!AC43))</f>
        <v>1.6802777548171378E-2</v>
      </c>
      <c r="AD18" s="2">
        <f>STDEV(('Abs550'!$C41-'Abs550'!AD41),('Abs550'!$C42-'Abs550'!AD42),('Abs550'!$C43-'Abs550'!AD43))</f>
        <v>1.6502525059315449E-2</v>
      </c>
      <c r="AE18" s="2">
        <f>STDEV(('Abs550'!$C41-'Abs550'!AE41),('Abs550'!$C42-'Abs550'!AE42),('Abs550'!$C43-'Abs550'!AE43))</f>
        <v>1.6370705543744913E-2</v>
      </c>
      <c r="AF18" s="2">
        <f>STDEV(('Abs550'!$C41-'Abs550'!AF41),('Abs550'!$C42-'Abs550'!AF42),('Abs550'!$C43-'Abs550'!AF43))</f>
        <v>1.6370705543744913E-2</v>
      </c>
      <c r="AG18" s="2">
        <f>STDEV(('Abs550'!$C41-'Abs550'!AG41),('Abs550'!$C42-'Abs550'!AG42),('Abs550'!$C43-'Abs550'!AG43))</f>
        <v>1.6502525059315418E-2</v>
      </c>
      <c r="AH18" s="2">
        <f>STDEV(('Abs550'!$C41-'Abs550'!AH41),('Abs550'!$C42-'Abs550'!AH42),('Abs550'!$C43-'Abs550'!AH43))</f>
        <v>1.6370705543744913E-2</v>
      </c>
      <c r="AI18" s="2">
        <f>STDEV(('Abs550'!$C41-'Abs550'!AI41),('Abs550'!$C42-'Abs550'!AI42),('Abs550'!$C43-'Abs550'!AI43))</f>
        <v>1.5947831618540975E-2</v>
      </c>
      <c r="AJ18" s="2">
        <f>STDEV(('Abs550'!$C41-'Abs550'!AJ41),('Abs550'!$C42-'Abs550'!AJ42),('Abs550'!$C43-'Abs550'!AJ43))</f>
        <v>1.6370705543744913E-2</v>
      </c>
      <c r="AK18" s="2">
        <f>STDEV(('Abs550'!$C41-'Abs550'!AK41),('Abs550'!$C42-'Abs550'!AK42),('Abs550'!$C43-'Abs550'!AK43))</f>
        <v>1.5947831618540884E-2</v>
      </c>
      <c r="AL18" s="2">
        <f>STDEV(('Abs550'!$C41-'Abs550'!AL41),('Abs550'!$C42-'Abs550'!AL42),('Abs550'!$C43-'Abs550'!AL43))</f>
        <v>1.6502525059315418E-2</v>
      </c>
      <c r="AM18" s="2">
        <f>STDEV(('Abs550'!$C41-'Abs550'!AM41),('Abs550'!$C42-'Abs550'!AM42),('Abs550'!$C43-'Abs550'!AM43))</f>
        <v>1.527525231651948E-2</v>
      </c>
      <c r="AN18" s="2">
        <f>STDEV(('Abs550'!$C41-'Abs550'!AN41),('Abs550'!$C42-'Abs550'!AN42),('Abs550'!$C43-'Abs550'!AN43))</f>
        <v>1.539480431834065E-2</v>
      </c>
      <c r="AO18" s="2">
        <f>STDEV(('Abs550'!$C41-'Abs550'!AO41),('Abs550'!$C42-'Abs550'!AO42),('Abs550'!$C43-'Abs550'!AO43))</f>
        <v>1.6370705543744913E-2</v>
      </c>
      <c r="AP18" s="2">
        <f>STDEV(('Abs550'!$C41-'Abs550'!AP41),('Abs550'!$C42-'Abs550'!AP42),('Abs550'!$C43-'Abs550'!AP43))</f>
        <v>1.5947831618540884E-2</v>
      </c>
      <c r="AQ18" s="2">
        <f>STDEV(('Abs550'!$C41-'Abs550'!AQ41),('Abs550'!$C42-'Abs550'!AQ42),('Abs550'!$C43-'Abs550'!AQ43))</f>
        <v>1.6093476939431032E-2</v>
      </c>
      <c r="AR18" s="2">
        <f>STDEV(('Abs550'!$C41-'Abs550'!AR41),('Abs550'!$C42-'Abs550'!AR42),('Abs550'!$C43-'Abs550'!AR43))</f>
        <v>1.5947831618540853E-2</v>
      </c>
      <c r="AS18" s="2">
        <f>STDEV(('Abs550'!$C41-'Abs550'!AS41),('Abs550'!$C42-'Abs550'!AS42),('Abs550'!$C43-'Abs550'!AS43))</f>
        <v>1.5947831618540884E-2</v>
      </c>
      <c r="AT18" s="2">
        <f>STDEV(('Abs550'!$C41-'Abs550'!AT41),('Abs550'!$C42-'Abs550'!AT42),('Abs550'!$C43-'Abs550'!AT43))</f>
        <v>1.5821925715074379E-2</v>
      </c>
      <c r="AU18" s="2">
        <f>STDEV(('Abs550'!$C41-'Abs550'!AU41),('Abs550'!$C42-'Abs550'!AU42),('Abs550'!$C43-'Abs550'!AU43))</f>
        <v>1.5947831618540853E-2</v>
      </c>
      <c r="AV18" s="2">
        <f>STDEV(('Abs550'!$C41-'Abs550'!AV41),('Abs550'!$C42-'Abs550'!AV42),('Abs550'!$C43-'Abs550'!AV43))</f>
        <v>1.6370705543744941E-2</v>
      </c>
      <c r="AW18" s="2">
        <f>STDEV(('Abs550'!$C41-'Abs550'!AW41),('Abs550'!$C42-'Abs550'!AW42),('Abs550'!$C43-'Abs550'!AW43))</f>
        <v>1.5947831618540884E-2</v>
      </c>
      <c r="AX18" s="2">
        <f>STDEV(('Abs550'!$C41-'Abs550'!AX41),('Abs550'!$C42-'Abs550'!AX42),('Abs550'!$C43-'Abs550'!AX43))</f>
        <v>1.5534906930308071E-2</v>
      </c>
      <c r="AY18" s="2">
        <f>STDEV(('Abs550'!$C41-'Abs550'!AY41),('Abs550'!$C42-'Abs550'!AY42),('Abs550'!$C43-'Abs550'!AY43))</f>
        <v>1.5394804318340682E-2</v>
      </c>
      <c r="AZ18" s="2">
        <f>STDEV(('Abs550'!$C41-'Abs550'!AZ41),('Abs550'!$C42-'Abs550'!AZ42),('Abs550'!$C43-'Abs550'!AZ43))</f>
        <v>1.442220510185597E-2</v>
      </c>
      <c r="BA18" s="2">
        <f>STDEV(('Abs550'!$C41-'Abs550'!BA41),('Abs550'!$C42-'Abs550'!BA42),('Abs550'!$C43-'Abs550'!BA43))</f>
        <v>1.4843629385474845E-2</v>
      </c>
      <c r="BB18" s="2">
        <f>STDEV(('Abs550'!$C41-'Abs550'!BB41),('Abs550'!$C42-'Abs550'!BB42),('Abs550'!$C43-'Abs550'!BB43))</f>
        <v>1.539480431834065E-2</v>
      </c>
      <c r="BC18" s="2">
        <f>STDEV(('Abs550'!$C41-'Abs550'!BC41),('Abs550'!$C42-'Abs550'!BC42),('Abs550'!$C43-'Abs550'!BC43))</f>
        <v>1.4977761292440599E-2</v>
      </c>
      <c r="BD18" s="2">
        <f>STDEV(('Abs550'!$C41-'Abs550'!BD41),('Abs550'!$C42-'Abs550'!BD42),('Abs550'!$C43-'Abs550'!BD43))</f>
        <v>1.4977761292440724E-2</v>
      </c>
      <c r="BE18" s="2">
        <f>STDEV(('Abs550'!$C41-'Abs550'!BE41),('Abs550'!$C42-'Abs550'!BE42),('Abs550'!$C43-'Abs550'!BE43))</f>
        <v>1.5394804318340682E-2</v>
      </c>
      <c r="BF18" s="2">
        <f>STDEV(('Abs550'!$C41-'Abs550'!BF41),('Abs550'!$C42-'Abs550'!BF42),('Abs550'!$C43-'Abs550'!BF43))</f>
        <v>1.442220510185597E-2</v>
      </c>
      <c r="BG18" s="2">
        <f>STDEV(('Abs550'!$C41-'Abs550'!BG41),('Abs550'!$C42-'Abs550'!BG42),('Abs550'!$C43-'Abs550'!BG43))</f>
        <v>1.4843629385474939E-2</v>
      </c>
      <c r="BH18" s="2">
        <f>STDEV(('Abs550'!$C41-'Abs550'!BH41),('Abs550'!$C42-'Abs550'!BH42),('Abs550'!$C43-'Abs550'!BH43))</f>
        <v>1.442220510185597E-2</v>
      </c>
      <c r="BI18" s="2">
        <f>STDEV(('Abs550'!$C41-'Abs550'!BI41),('Abs550'!$C42-'Abs550'!BI42),('Abs550'!$C43-'Abs550'!BI43))</f>
        <v>1.442220510185597E-2</v>
      </c>
      <c r="BJ18" s="2">
        <f>STDEV(('Abs550'!$C41-'Abs550'!BJ41),('Abs550'!$C42-'Abs550'!BJ42),('Abs550'!$C43-'Abs550'!BJ43))</f>
        <v>1.4294521094927737E-2</v>
      </c>
      <c r="BK18" s="2">
        <f>STDEV(('Abs550'!$C41-'Abs550'!BK41),('Abs550'!$C42-'Abs550'!BK42),('Abs550'!$C43-'Abs550'!BK43))</f>
        <v>1.4571661996262924E-2</v>
      </c>
      <c r="BL18" s="2">
        <f>STDEV(('Abs550'!$C41-'Abs550'!BL41),('Abs550'!$C42-'Abs550'!BL42),('Abs550'!$C43-'Abs550'!BL43))</f>
        <v>1.386842937514322E-2</v>
      </c>
      <c r="BM18" s="2">
        <f>STDEV(('Abs550'!$C41-'Abs550'!BM41),('Abs550'!$C42-'Abs550'!BM42),('Abs550'!$C43-'Abs550'!BM43))</f>
        <v>1.4843629385474845E-2</v>
      </c>
      <c r="BN18" s="2">
        <f>STDEV(('Abs550'!$C41-'Abs550'!BN41),('Abs550'!$C42-'Abs550'!BN42),('Abs550'!$C43-'Abs550'!BN43))</f>
        <v>1.3453624047073738E-2</v>
      </c>
      <c r="BO18" s="2">
        <f>STDEV(('Abs550'!$C41-'Abs550'!BO41),('Abs550'!$C42-'Abs550'!BO42),('Abs550'!$C43-'Abs550'!BO43))</f>
        <v>1.4011899704655769E-2</v>
      </c>
      <c r="BP18" s="2">
        <f>STDEV(('Abs550'!$C41-'Abs550'!BP41),('Abs550'!$C42-'Abs550'!BP42),('Abs550'!$C43-'Abs550'!BP43))</f>
        <v>1.3453624047073738E-2</v>
      </c>
      <c r="BQ18" s="2">
        <f>STDEV(('Abs550'!$C41-'Abs550'!BQ41),('Abs550'!$C42-'Abs550'!BQ42),('Abs550'!$C43-'Abs550'!BQ43))</f>
        <v>1.4011899704655769E-2</v>
      </c>
      <c r="BR18" s="2">
        <f>STDEV(('Abs550'!$C41-'Abs550'!BR41),('Abs550'!$C42-'Abs550'!BR42),('Abs550'!$C43-'Abs550'!BR43))</f>
        <v>1.3316656236958798E-2</v>
      </c>
      <c r="BS18" s="2">
        <f>STDEV(('Abs550'!$C41-'Abs550'!BS41),('Abs550'!$C42-'Abs550'!BS42),('Abs550'!$C43-'Abs550'!BS43))</f>
        <v>1.2767145334803654E-2</v>
      </c>
      <c r="BT18" s="2">
        <f>STDEV(('Abs550'!$C41-'Abs550'!BT41),('Abs550'!$C42-'Abs550'!BT42),('Abs550'!$C43-'Abs550'!BT43))</f>
        <v>1.3051181300301336E-2</v>
      </c>
      <c r="BU18" s="2">
        <f>STDEV(('Abs550'!$C41-'Abs550'!BU41),('Abs550'!$C42-'Abs550'!BU42),('Abs550'!$C43-'Abs550'!BU43))</f>
        <v>1.3868429375143099E-2</v>
      </c>
      <c r="BV18" s="2">
        <f>STDEV(('Abs550'!$C41-'Abs550'!BV41),('Abs550'!$C42-'Abs550'!BV42),('Abs550'!$C43-'Abs550'!BV43))</f>
        <v>1.3051181300301336E-2</v>
      </c>
      <c r="BW18" s="2">
        <f>STDEV(('Abs550'!$C41-'Abs550'!BW41),('Abs550'!$C42-'Abs550'!BW42),('Abs550'!$C43-'Abs550'!BW43))</f>
        <v>1.3316656236958798E-2</v>
      </c>
      <c r="BX18" s="2">
        <f>STDEV(('Abs550'!$C41-'Abs550'!BX41),('Abs550'!$C42-'Abs550'!BX42),('Abs550'!$C43-'Abs550'!BX43))</f>
        <v>1.3453624047073738E-2</v>
      </c>
      <c r="BY18" s="2">
        <f>STDEV(('Abs550'!$C41-'Abs550'!BY41),('Abs550'!$C42-'Abs550'!BY42),('Abs550'!$C43-'Abs550'!BY43))</f>
        <v>1.2489995996796807E-2</v>
      </c>
      <c r="BZ18" s="2">
        <f>STDEV(('Abs550'!$C41-'Abs550'!BZ41),('Abs550'!$C42-'Abs550'!BZ42),('Abs550'!$C43-'Abs550'!BZ43))</f>
        <v>1.2489995996796807E-2</v>
      </c>
      <c r="CA18" s="2">
        <f>STDEV(('Abs550'!$C41-'Abs550'!CA41),('Abs550'!$C42-'Abs550'!CA42),('Abs550'!$C43-'Abs550'!CA43))</f>
        <v>1.1930353445448927E-2</v>
      </c>
      <c r="CB18" s="2">
        <f>STDEV(('Abs550'!$C41-'Abs550'!CB41),('Abs550'!$C42-'Abs550'!CB42),('Abs550'!$C43-'Abs550'!CB43))</f>
        <v>1.2342339054382437E-2</v>
      </c>
      <c r="CC18" s="2">
        <f>STDEV(('Abs550'!$C41-'Abs550'!CC41),('Abs550'!$C42-'Abs550'!CC42),('Abs550'!$C43-'Abs550'!CC43))</f>
        <v>1.2489995996796807E-2</v>
      </c>
      <c r="CD18" s="2">
        <f>STDEV(('Abs550'!$C41-'Abs550'!CD41),('Abs550'!$C42-'Abs550'!CD42),('Abs550'!$C43-'Abs550'!CD43))</f>
        <v>1.1930353445448802E-2</v>
      </c>
      <c r="CE18" s="2">
        <f>STDEV(('Abs550'!$C41-'Abs550'!CE41),('Abs550'!$C42-'Abs550'!CE42),('Abs550'!$C43-'Abs550'!CE43))</f>
        <v>1.2096831541082671E-2</v>
      </c>
      <c r="CF18" s="2">
        <f>STDEV(('Abs550'!$C41-'Abs550'!CF41),('Abs550'!$C42-'Abs550'!CF42),('Abs550'!$C43-'Abs550'!CF43))</f>
        <v>1.1930353445448714E-2</v>
      </c>
      <c r="CG18" s="2">
        <f>STDEV(('Abs550'!$C41-'Abs550'!CG41),('Abs550'!$C42-'Abs550'!CG42),('Abs550'!$C43-'Abs550'!CG43))</f>
        <v>1.171893055416464E-2</v>
      </c>
      <c r="CH18" s="2">
        <f>STDEV(('Abs550'!$C41-'Abs550'!CH41),('Abs550'!$C42-'Abs550'!CH42),('Abs550'!$C43-'Abs550'!CH43))</f>
        <v>1.1150485789118434E-2</v>
      </c>
      <c r="CI18" s="2">
        <f>STDEV(('Abs550'!$C41-'Abs550'!CI41),('Abs550'!$C42-'Abs550'!CI42),('Abs550'!$C43-'Abs550'!CI43))</f>
        <v>1.115048578911856E-2</v>
      </c>
      <c r="CJ18" s="2">
        <f>STDEV(('Abs550'!$C41-'Abs550'!CJ41),('Abs550'!$C42-'Abs550'!CJ42),('Abs550'!$C43-'Abs550'!CJ43))</f>
        <v>1.1357816691600469E-2</v>
      </c>
      <c r="CK18" s="2">
        <f>STDEV(('Abs550'!$C41-'Abs550'!CK41),('Abs550'!$C42-'Abs550'!CK42),('Abs550'!$C43-'Abs550'!CK43))</f>
        <v>1.0583005244258372E-2</v>
      </c>
      <c r="CL18" s="2">
        <f>STDEV(('Abs550'!$C41-'Abs550'!CL41),('Abs550'!$C42-'Abs550'!CL42),('Abs550'!$C43-'Abs550'!CL43))</f>
        <v>1.0583005244258372E-2</v>
      </c>
      <c r="CM18" s="2">
        <f>STDEV(('Abs550'!$C41-'Abs550'!CM41),('Abs550'!$C42-'Abs550'!CM42),('Abs550'!$C43-'Abs550'!CM43))</f>
        <v>1.0785793124908943E-2</v>
      </c>
      <c r="CN18" s="2">
        <f>STDEV(('Abs550'!$C41-'Abs550'!CN41),('Abs550'!$C42-'Abs550'!CN42),('Abs550'!$C43-'Abs550'!CN43))</f>
        <v>1.0785793124908943E-2</v>
      </c>
      <c r="CO18" s="2">
        <f>STDEV(('Abs550'!$C41-'Abs550'!CO41),('Abs550'!$C42-'Abs550'!CO42),('Abs550'!$C43-'Abs550'!CO43))</f>
        <v>1.0214368964029757E-2</v>
      </c>
      <c r="CP18" s="2">
        <f>STDEV(('Abs550'!$C41-'Abs550'!CP41),('Abs550'!$C42-'Abs550'!CP42),('Abs550'!$C43-'Abs550'!CP43))</f>
        <v>1.0440306508910624E-2</v>
      </c>
      <c r="CQ18" s="2">
        <f>STDEV(('Abs550'!$C41-'Abs550'!CQ41),('Abs550'!$C42-'Abs550'!CQ42),('Abs550'!$C43-'Abs550'!CQ43))</f>
        <v>9.8657657246325036E-3</v>
      </c>
      <c r="CR18" s="2">
        <f>STDEV(('Abs550'!$C41-'Abs550'!CR41),('Abs550'!$C42-'Abs550'!CR42),('Abs550'!$C43-'Abs550'!CR43))</f>
        <v>9.8657657246325036E-3</v>
      </c>
      <c r="CS18" s="2">
        <f>STDEV(('Abs550'!$C41-'Abs550'!CS41),('Abs550'!$C42-'Abs550'!CS42),('Abs550'!$C43-'Abs550'!CS43))</f>
        <v>9.8657657246325036E-3</v>
      </c>
      <c r="CT18" s="2">
        <f>STDEV(('Abs550'!$C41-'Abs550'!CT41),('Abs550'!$C42-'Abs550'!CT42),('Abs550'!$C43-'Abs550'!CT43))</f>
        <v>9.8657657246325036E-3</v>
      </c>
      <c r="CU18" s="2">
        <f>STDEV(('Abs550'!$C41-'Abs550'!CU41),('Abs550'!$C42-'Abs550'!CU42),('Abs550'!$C43-'Abs550'!CU43))</f>
        <v>9.2915732431776421E-3</v>
      </c>
    </row>
    <row r="19" spans="1:99" x14ac:dyDescent="0.25">
      <c r="B19" s="13" t="s">
        <v>14</v>
      </c>
      <c r="C19" s="2">
        <f>STDEV(('Abs550'!$C44-'Abs550'!C44),('Abs550'!$C45-'Abs550'!C45),('Abs550'!$C46-'Abs550'!C46))</f>
        <v>0</v>
      </c>
      <c r="D19" s="2">
        <f>STDEV(('Abs550'!$C44-'Abs550'!D44),('Abs550'!$C45-'Abs550'!D45),('Abs550'!$C46-'Abs550'!D46))</f>
        <v>0.1004207813818102</v>
      </c>
      <c r="E19" s="2">
        <f>STDEV(('Abs550'!$C44-'Abs550'!E44),('Abs550'!$C45-'Abs550'!E45),('Abs550'!$C46-'Abs550'!E46))</f>
        <v>8.183520025025906E-2</v>
      </c>
      <c r="F19" s="2">
        <f>STDEV(('Abs550'!$C44-'Abs550'!F44),('Abs550'!$C45-'Abs550'!F45),('Abs550'!$C46-'Abs550'!F46))</f>
        <v>7.8341134363330026E-2</v>
      </c>
      <c r="G19" s="2">
        <f>STDEV(('Abs550'!$C44-'Abs550'!G44),('Abs550'!$C45-'Abs550'!G45),('Abs550'!$C46-'Abs550'!G46))</f>
        <v>7.9122268251948721E-2</v>
      </c>
      <c r="H19" s="2">
        <f>STDEV(('Abs550'!$C44-'Abs550'!H44),('Abs550'!$C45-'Abs550'!H45),('Abs550'!$C46-'Abs550'!H46))</f>
        <v>7.9122268251948721E-2</v>
      </c>
      <c r="I19" s="2">
        <f>STDEV(('Abs550'!$C44-'Abs550'!I44),('Abs550'!$C45-'Abs550'!I45),('Abs550'!$C46-'Abs550'!I46))</f>
        <v>7.9924964810752369E-2</v>
      </c>
      <c r="J19" s="2">
        <f>STDEV(('Abs550'!$C44-'Abs550'!J44),('Abs550'!$C45-'Abs550'!J45),('Abs550'!$C46-'Abs550'!J46))</f>
        <v>7.938723658960127E-2</v>
      </c>
      <c r="K19" s="2">
        <f>STDEV(('Abs550'!$C44-'Abs550'!K44),('Abs550'!$C45-'Abs550'!K45),('Abs550'!$C46-'Abs550'!K46))</f>
        <v>7.8936683487463549E-2</v>
      </c>
      <c r="L19" s="2">
        <f>STDEV(('Abs550'!$C44-'Abs550'!L44),('Abs550'!$C45-'Abs550'!L45),('Abs550'!$C46-'Abs550'!L46))</f>
        <v>7.8678671400407657E-2</v>
      </c>
      <c r="M19" s="2">
        <f>STDEV(('Abs550'!$C44-'Abs550'!M44),('Abs550'!$C45-'Abs550'!M45),('Abs550'!$C46-'Abs550'!M46))</f>
        <v>7.9027421401266396E-2</v>
      </c>
      <c r="N19" s="2">
        <f>STDEV(('Abs550'!$C44-'Abs550'!N44),('Abs550'!$C45-'Abs550'!N45),('Abs550'!$C46-'Abs550'!N46))</f>
        <v>7.8936683487463549E-2</v>
      </c>
      <c r="O19" s="2">
        <f>STDEV(('Abs550'!$C44-'Abs550'!O44),('Abs550'!$C45-'Abs550'!O45),('Abs550'!$C46-'Abs550'!O46))</f>
        <v>7.9475363058833154E-2</v>
      </c>
      <c r="P19" s="2">
        <f>STDEV(('Abs550'!$C44-'Abs550'!P44),('Abs550'!$C45-'Abs550'!P45),('Abs550'!$C46-'Abs550'!P46))</f>
        <v>7.8936683487463549E-2</v>
      </c>
      <c r="Q19" s="2">
        <f>STDEV(('Abs550'!$C44-'Abs550'!Q44),('Abs550'!$C45-'Abs550'!Q45),('Abs550'!$C46-'Abs550'!Q46))</f>
        <v>7.9924964810752452E-2</v>
      </c>
      <c r="R19" s="2">
        <f>STDEV(('Abs550'!$C44-'Abs550'!R44),('Abs550'!$C45-'Abs550'!R45),('Abs550'!$C46-'Abs550'!R46))</f>
        <v>7.9387236589601354E-2</v>
      </c>
      <c r="S19" s="2">
        <f>STDEV(('Abs550'!$C44-'Abs550'!S44),('Abs550'!$C45-'Abs550'!S45),('Abs550'!$C46-'Abs550'!S46))</f>
        <v>7.9387236589601354E-2</v>
      </c>
      <c r="T19" s="2">
        <f>STDEV(('Abs550'!$C44-'Abs550'!T44),('Abs550'!$C45-'Abs550'!T45),('Abs550'!$C46-'Abs550'!T46))</f>
        <v>7.9303215571627381E-2</v>
      </c>
      <c r="U19" s="2">
        <f>STDEV(('Abs550'!$C44-'Abs550'!U44),('Abs550'!$C45-'Abs550'!U45),('Abs550'!$C46-'Abs550'!U46))</f>
        <v>7.9757967209134306E-2</v>
      </c>
      <c r="V19" s="2">
        <f>STDEV(('Abs550'!$C44-'Abs550'!V44),('Abs550'!$C45-'Abs550'!V45),('Abs550'!$C46-'Abs550'!V46))</f>
        <v>7.8767590627956408E-2</v>
      </c>
      <c r="W19" s="2">
        <f>STDEV(('Abs550'!$C44-'Abs550'!W44),('Abs550'!$C45-'Abs550'!W45),('Abs550'!$C46-'Abs550'!W46))</f>
        <v>7.9303215571627381E-2</v>
      </c>
      <c r="X19" s="2">
        <f>STDEV(('Abs550'!$C44-'Abs550'!X44),('Abs550'!$C45-'Abs550'!X45),('Abs550'!$C46-'Abs550'!X46))</f>
        <v>7.9303215571627381E-2</v>
      </c>
      <c r="Y19" s="2">
        <f>STDEV(('Abs550'!$C44-'Abs550'!Y44),('Abs550'!$C45-'Abs550'!Y45),('Abs550'!$C46-'Abs550'!Y46))</f>
        <v>7.9303215571627464E-2</v>
      </c>
      <c r="Z19" s="2">
        <f>STDEV(('Abs550'!$C44-'Abs550'!Z44),('Abs550'!$C45-'Abs550'!Z45),('Abs550'!$C46-'Abs550'!Z46))</f>
        <v>7.922331306713537E-2</v>
      </c>
      <c r="AA19" s="2">
        <f>STDEV(('Abs550'!$C44-'Abs550'!AA44),('Abs550'!$C45-'Abs550'!AA45),('Abs550'!$C46-'Abs550'!AA46))</f>
        <v>7.975796720913414E-2</v>
      </c>
      <c r="AB19" s="2">
        <f>STDEV(('Abs550'!$C44-'Abs550'!AB44),('Abs550'!$C45-'Abs550'!AB45),('Abs550'!$C46-'Abs550'!AB46))</f>
        <v>7.9757967209134223E-2</v>
      </c>
      <c r="AC19" s="2">
        <f>STDEV(('Abs550'!$C44-'Abs550'!AC44),('Abs550'!$C45-'Abs550'!AC45),('Abs550'!$C46-'Abs550'!AC46))</f>
        <v>7.9680612447445412E-2</v>
      </c>
      <c r="AD19" s="2">
        <f>STDEV(('Abs550'!$C44-'Abs550'!AD44),('Abs550'!$C45-'Abs550'!AD45),('Abs550'!$C46-'Abs550'!AD46))</f>
        <v>8.0672176120394734E-2</v>
      </c>
      <c r="AE19" s="2">
        <f>STDEV(('Abs550'!$C44-'Abs550'!AE44),('Abs550'!$C45-'Abs550'!AE45),('Abs550'!$C46-'Abs550'!AE46))</f>
        <v>8.021429631514157E-2</v>
      </c>
      <c r="AF19" s="2">
        <f>STDEV(('Abs550'!$C44-'Abs550'!AF44),('Abs550'!$C45-'Abs550'!AF45),('Abs550'!$C46-'Abs550'!AF46))</f>
        <v>8.013946177341931E-2</v>
      </c>
      <c r="AG19" s="2">
        <f>STDEV(('Abs550'!$C44-'Abs550'!AG44),('Abs550'!$C45-'Abs550'!AG45),('Abs550'!$C46-'Abs550'!AG46))</f>
        <v>8.0748580998883948E-2</v>
      </c>
      <c r="AH19" s="2">
        <f>STDEV(('Abs550'!$C44-'Abs550'!AH44),('Abs550'!$C45-'Abs550'!AH45),('Abs550'!$C46-'Abs550'!AH46))</f>
        <v>8.1205500634706551E-2</v>
      </c>
      <c r="AI19" s="2">
        <f>STDEV(('Abs550'!$C44-'Abs550'!AI44),('Abs550'!$C45-'Abs550'!AI45),('Abs550'!$C46-'Abs550'!AI46))</f>
        <v>8.0672176120394817E-2</v>
      </c>
      <c r="AJ19" s="2">
        <f>STDEV(('Abs550'!$C44-'Abs550'!AJ44),('Abs550'!$C45-'Abs550'!AJ45),('Abs550'!$C46-'Abs550'!AJ46))</f>
        <v>8.1205500634706551E-2</v>
      </c>
      <c r="AK19" s="2">
        <f>STDEV(('Abs550'!$C44-'Abs550'!AK44),('Abs550'!$C45-'Abs550'!AK45),('Abs550'!$C46-'Abs550'!AK46))</f>
        <v>8.1205500634706732E-2</v>
      </c>
      <c r="AL19" s="2">
        <f>STDEV(('Abs550'!$C44-'Abs550'!AL44),('Abs550'!$C45-'Abs550'!AL45),('Abs550'!$C46-'Abs550'!AL46))</f>
        <v>8.1205500634706648E-2</v>
      </c>
      <c r="AM19" s="2">
        <f>STDEV(('Abs550'!$C44-'Abs550'!AM44),('Abs550'!$C45-'Abs550'!AM45),('Abs550'!$C46-'Abs550'!AM46))</f>
        <v>8.1205500634706551E-2</v>
      </c>
      <c r="AN19" s="2">
        <f>STDEV(('Abs550'!$C44-'Abs550'!AN44),('Abs550'!$C45-'Abs550'!AN45),('Abs550'!$C46-'Abs550'!AN46))</f>
        <v>8.1205500634706732E-2</v>
      </c>
      <c r="AO19" s="2">
        <f>STDEV(('Abs550'!$C44-'Abs550'!AO44),('Abs550'!$C45-'Abs550'!AO45),('Abs550'!$C46-'Abs550'!AO46))</f>
        <v>8.2273932688306545E-2</v>
      </c>
      <c r="AP19" s="2">
        <f>STDEV(('Abs550'!$C44-'Abs550'!AP44),('Abs550'!$C45-'Abs550'!AP45),('Abs550'!$C46-'Abs550'!AP46))</f>
        <v>8.1131580369997375E-2</v>
      </c>
      <c r="AQ19" s="2">
        <f>STDEV(('Abs550'!$C44-'Abs550'!AQ44),('Abs550'!$C45-'Abs550'!AQ45),('Abs550'!$C46-'Abs550'!AQ46))</f>
        <v>8.1131580369997375E-2</v>
      </c>
      <c r="AR19" s="2">
        <f>STDEV(('Abs550'!$C44-'Abs550'!AR44),('Abs550'!$C45-'Abs550'!AR45),('Abs550'!$C46-'Abs550'!AR46))</f>
        <v>8.1663945532897242E-2</v>
      </c>
      <c r="AS19" s="2">
        <f>STDEV(('Abs550'!$C44-'Abs550'!AS44),('Abs550'!$C45-'Abs550'!AS45),('Abs550'!$C46-'Abs550'!AS46))</f>
        <v>8.1592483313926337E-2</v>
      </c>
      <c r="AT19" s="2">
        <f>STDEV(('Abs550'!$C44-'Abs550'!AT44),('Abs550'!$C45-'Abs550'!AT45),('Abs550'!$C46-'Abs550'!AT46))</f>
        <v>8.1663945532897159E-2</v>
      </c>
      <c r="AU19" s="2">
        <f>STDEV(('Abs550'!$C44-'Abs550'!AU44),('Abs550'!$C45-'Abs550'!AU45),('Abs550'!$C46-'Abs550'!AU46))</f>
        <v>8.2123890149781248E-2</v>
      </c>
      <c r="AV19" s="2">
        <f>STDEV(('Abs550'!$C44-'Abs550'!AV44),('Abs550'!$C45-'Abs550'!AV45),('Abs550'!$C46-'Abs550'!AV46))</f>
        <v>8.1663945532897242E-2</v>
      </c>
      <c r="AW19" s="2">
        <f>STDEV(('Abs550'!$C44-'Abs550'!AW44),('Abs550'!$C45-'Abs550'!AW45),('Abs550'!$C46-'Abs550'!AW46))</f>
        <v>8.1663945532897159E-2</v>
      </c>
      <c r="AX19" s="2">
        <f>STDEV(('Abs550'!$C44-'Abs550'!AX44),('Abs550'!$C45-'Abs550'!AX45),('Abs550'!$C46-'Abs550'!AX46))</f>
        <v>8.1205500634706648E-2</v>
      </c>
      <c r="AY19" s="2">
        <f>STDEV(('Abs550'!$C44-'Abs550'!AY44),('Abs550'!$C45-'Abs550'!AY45),('Abs550'!$C46-'Abs550'!AY46))</f>
        <v>8.1131580369997375E-2</v>
      </c>
      <c r="AZ19" s="2">
        <f>STDEV(('Abs550'!$C44-'Abs550'!AZ44),('Abs550'!$C45-'Abs550'!AZ45),('Abs550'!$C46-'Abs550'!AZ46))</f>
        <v>8.2123890149781248E-2</v>
      </c>
      <c r="BA19" s="2">
        <f>STDEV(('Abs550'!$C44-'Abs550'!BA44),('Abs550'!$C45-'Abs550'!BA45),('Abs550'!$C46-'Abs550'!BA46))</f>
        <v>8.1592483313926253E-2</v>
      </c>
      <c r="BB19" s="2">
        <f>STDEV(('Abs550'!$C44-'Abs550'!BB44),('Abs550'!$C45-'Abs550'!BB45),('Abs550'!$C46-'Abs550'!BB46))</f>
        <v>8.2196918028192137E-2</v>
      </c>
      <c r="BC19" s="2">
        <f>STDEV(('Abs550'!$C44-'Abs550'!BC44),('Abs550'!$C45-'Abs550'!BC45),('Abs550'!$C46-'Abs550'!BC46))</f>
        <v>8.2123890149781081E-2</v>
      </c>
      <c r="BD19" s="2">
        <f>STDEV(('Abs550'!$C44-'Abs550'!BD44),('Abs550'!$C45-'Abs550'!BD45),('Abs550'!$C46-'Abs550'!BD46))</f>
        <v>8.258530942808967E-2</v>
      </c>
      <c r="BE19" s="2">
        <f>STDEV(('Abs550'!$C44-'Abs550'!BE44),('Abs550'!$C45-'Abs550'!BE45),('Abs550'!$C46-'Abs550'!BE46))</f>
        <v>8.219691802819204E-2</v>
      </c>
      <c r="BF19" s="2">
        <f>STDEV(('Abs550'!$C44-'Abs550'!BF44),('Abs550'!$C45-'Abs550'!BF45),('Abs550'!$C46-'Abs550'!BF46))</f>
        <v>8.219691802819222E-2</v>
      </c>
      <c r="BG19" s="2">
        <f>STDEV(('Abs550'!$C44-'Abs550'!BG44),('Abs550'!$C45-'Abs550'!BG45),('Abs550'!$C46-'Abs550'!BG46))</f>
        <v>8.205485969764377E-2</v>
      </c>
      <c r="BH19" s="2">
        <f>STDEV(('Abs550'!$C44-'Abs550'!BH44),('Abs550'!$C45-'Abs550'!BH45),('Abs550'!$C46-'Abs550'!BH46))</f>
        <v>8.2123890149781331E-2</v>
      </c>
      <c r="BI19" s="2">
        <f>STDEV(('Abs550'!$C44-'Abs550'!BI44),('Abs550'!$C45-'Abs550'!BI45),('Abs550'!$C46-'Abs550'!BI46))</f>
        <v>8.219691802819222E-2</v>
      </c>
      <c r="BJ19" s="2">
        <f>STDEV(('Abs550'!$C44-'Abs550'!BJ44),('Abs550'!$C45-'Abs550'!BJ45),('Abs550'!$C46-'Abs550'!BJ46))</f>
        <v>8.318854087753505E-2</v>
      </c>
      <c r="BK19" s="2">
        <f>STDEV(('Abs550'!$C44-'Abs550'!BK44),('Abs550'!$C45-'Abs550'!BK45),('Abs550'!$C46-'Abs550'!BK46))</f>
        <v>8.219691802819222E-2</v>
      </c>
      <c r="BL19" s="2">
        <f>STDEV(('Abs550'!$C44-'Abs550'!BL44),('Abs550'!$C45-'Abs550'!BL45),('Abs550'!$C46-'Abs550'!BL46))</f>
        <v>8.2123890149781331E-2</v>
      </c>
      <c r="BM19" s="2">
        <f>STDEV(('Abs550'!$C44-'Abs550'!BM44),('Abs550'!$C45-'Abs550'!BM45),('Abs550'!$C46-'Abs550'!BM46))</f>
        <v>8.2655913279087237E-2</v>
      </c>
      <c r="BN19" s="2">
        <f>STDEV(('Abs550'!$C44-'Abs550'!BN44),('Abs550'!$C45-'Abs550'!BN45),('Abs550'!$C46-'Abs550'!BN46))</f>
        <v>8.219691802819222E-2</v>
      </c>
      <c r="BO19" s="2">
        <f>STDEV(('Abs550'!$C44-'Abs550'!BO44),('Abs550'!$C45-'Abs550'!BO45),('Abs550'!$C46-'Abs550'!BO46))</f>
        <v>8.258530942808967E-2</v>
      </c>
      <c r="BP19" s="2">
        <f>STDEV(('Abs550'!$C44-'Abs550'!BP44),('Abs550'!$C45-'Abs550'!BP45),('Abs550'!$C46-'Abs550'!BP46))</f>
        <v>8.2196918028192137E-2</v>
      </c>
      <c r="BQ19" s="2">
        <f>STDEV(('Abs550'!$C44-'Abs550'!BQ44),('Abs550'!$C45-'Abs550'!BQ45),('Abs550'!$C46-'Abs550'!BQ46))</f>
        <v>8.2585309428089754E-2</v>
      </c>
      <c r="BR19" s="2">
        <f>STDEV(('Abs550'!$C44-'Abs550'!BR44),('Abs550'!$C45-'Abs550'!BR45),('Abs550'!$C46-'Abs550'!BR46))</f>
        <v>8.2123890149781248E-2</v>
      </c>
      <c r="BS19" s="2">
        <f>STDEV(('Abs550'!$C44-'Abs550'!BS44),('Abs550'!$C45-'Abs550'!BS45),('Abs550'!$C46-'Abs550'!BS46))</f>
        <v>8.265591327908732E-2</v>
      </c>
      <c r="BT19" s="2">
        <f>STDEV(('Abs550'!$C44-'Abs550'!BT44),('Abs550'!$C45-'Abs550'!BT45),('Abs550'!$C46-'Abs550'!BT46))</f>
        <v>8.2585309428089837E-2</v>
      </c>
      <c r="BU19" s="2">
        <f>STDEV(('Abs550'!$C44-'Abs550'!BU44),('Abs550'!$C45-'Abs550'!BU45),('Abs550'!$C46-'Abs550'!BU46))</f>
        <v>8.265591327908732E-2</v>
      </c>
      <c r="BV19" s="2">
        <f>STDEV(('Abs550'!$C44-'Abs550'!BV44),('Abs550'!$C45-'Abs550'!BV45),('Abs550'!$C46-'Abs550'!BV46))</f>
        <v>8.205485969764377E-2</v>
      </c>
      <c r="BW19" s="2">
        <f>STDEV(('Abs550'!$C44-'Abs550'!BW44),('Abs550'!$C45-'Abs550'!BW45),('Abs550'!$C46-'Abs550'!BW46))</f>
        <v>8.2655913279087417E-2</v>
      </c>
      <c r="BX19" s="2">
        <f>STDEV(('Abs550'!$C44-'Abs550'!BX44),('Abs550'!$C45-'Abs550'!BX45),('Abs550'!$C46-'Abs550'!BX46))</f>
        <v>8.2123890149781248E-2</v>
      </c>
      <c r="BY19" s="2">
        <f>STDEV(('Abs550'!$C44-'Abs550'!BY44),('Abs550'!$C45-'Abs550'!BY45),('Abs550'!$C46-'Abs550'!BY46))</f>
        <v>8.2655913279087501E-2</v>
      </c>
      <c r="BZ19" s="2">
        <f>STDEV(('Abs550'!$C44-'Abs550'!BZ44),('Abs550'!$C45-'Abs550'!BZ45),('Abs550'!$C46-'Abs550'!BZ46))</f>
        <v>8.2585309428089754E-2</v>
      </c>
      <c r="CA19" s="2">
        <f>STDEV(('Abs550'!$C44-'Abs550'!CA44),('Abs550'!$C45-'Abs550'!CA45),('Abs550'!$C46-'Abs550'!CA46))</f>
        <v>8.2123890149781165E-2</v>
      </c>
      <c r="CB19" s="2">
        <f>STDEV(('Abs550'!$C44-'Abs550'!CB44),('Abs550'!$C45-'Abs550'!CB45),('Abs550'!$C46-'Abs550'!CB46))</f>
        <v>8.2123890149781248E-2</v>
      </c>
      <c r="CC19" s="2">
        <f>STDEV(('Abs550'!$C44-'Abs550'!CC44),('Abs550'!$C45-'Abs550'!CC45),('Abs550'!$C46-'Abs550'!CC46))</f>
        <v>8.1592483313926337E-2</v>
      </c>
      <c r="CD19" s="2">
        <f>STDEV(('Abs550'!$C44-'Abs550'!CD44),('Abs550'!$C45-'Abs550'!CD45),('Abs550'!$C46-'Abs550'!CD46))</f>
        <v>8.1061704892014252E-2</v>
      </c>
      <c r="CE19" s="2">
        <f>STDEV(('Abs550'!$C44-'Abs550'!CE44),('Abs550'!$C45-'Abs550'!CE45),('Abs550'!$C46-'Abs550'!CE46))</f>
        <v>8.1061704892014169E-2</v>
      </c>
      <c r="CF19" s="2">
        <f>STDEV(('Abs550'!$C44-'Abs550'!CF44),('Abs550'!$C45-'Abs550'!CF45),('Abs550'!$C46-'Abs550'!CF46))</f>
        <v>8.0531567309554727E-2</v>
      </c>
      <c r="CG19" s="2">
        <f>STDEV(('Abs550'!$C44-'Abs550'!CG44),('Abs550'!$C45-'Abs550'!CG45),('Abs550'!$C46-'Abs550'!CG46))</f>
        <v>8.0531567309554811E-2</v>
      </c>
      <c r="CH19" s="2">
        <f>STDEV(('Abs550'!$C44-'Abs550'!CH44),('Abs550'!$C45-'Abs550'!CH45),('Abs550'!$C46-'Abs550'!CH46))</f>
        <v>8.0531567309554727E-2</v>
      </c>
      <c r="CI19" s="2">
        <f>STDEV(('Abs550'!$C44-'Abs550'!CI44),('Abs550'!$C45-'Abs550'!CI45),('Abs550'!$C46-'Abs550'!CI46))</f>
        <v>7.9473265945222124E-2</v>
      </c>
      <c r="CJ19" s="2">
        <f>STDEV(('Abs550'!$C44-'Abs550'!CJ44),('Abs550'!$C45-'Abs550'!CJ45),('Abs550'!$C46-'Abs550'!CJ46))</f>
        <v>7.9538250756056764E-2</v>
      </c>
      <c r="CK19" s="2">
        <f>STDEV(('Abs550'!$C44-'Abs550'!CK44),('Abs550'!$C45-'Abs550'!CK45),('Abs550'!$C46-'Abs550'!CK46))</f>
        <v>7.9473265945222124E-2</v>
      </c>
      <c r="CL19" s="2">
        <f>STDEV(('Abs550'!$C44-'Abs550'!CL44),('Abs550'!$C45-'Abs550'!CL45),('Abs550'!$C46-'Abs550'!CL46))</f>
        <v>7.9473265945222124E-2</v>
      </c>
      <c r="CM19" s="2">
        <f>STDEV(('Abs550'!$C44-'Abs550'!CM44),('Abs550'!$C45-'Abs550'!CM45),('Abs550'!$C46-'Abs550'!CM46))</f>
        <v>8.0002083306207269E-2</v>
      </c>
      <c r="CN19" s="2">
        <f>STDEV(('Abs550'!$C44-'Abs550'!CN44),('Abs550'!$C45-'Abs550'!CN45),('Abs550'!$C46-'Abs550'!CN46))</f>
        <v>7.9473265945222041E-2</v>
      </c>
      <c r="CO19" s="2">
        <f>STDEV(('Abs550'!$C44-'Abs550'!CO44),('Abs550'!$C45-'Abs550'!CO45),('Abs550'!$C46-'Abs550'!CO46))</f>
        <v>7.8885993687092551E-2</v>
      </c>
      <c r="CP19" s="2">
        <f>STDEV(('Abs550'!$C44-'Abs550'!CP44),('Abs550'!$C45-'Abs550'!CP45),('Abs550'!$C46-'Abs550'!CP46))</f>
        <v>7.9473265945222207E-2</v>
      </c>
      <c r="CQ19" s="2">
        <f>STDEV(('Abs550'!$C44-'Abs550'!CQ44),('Abs550'!$C45-'Abs550'!CQ45),('Abs550'!$C46-'Abs550'!CQ46))</f>
        <v>7.9473265945222041E-2</v>
      </c>
      <c r="CR19" s="2">
        <f>STDEV(('Abs550'!$C44-'Abs550'!CR44),('Abs550'!$C45-'Abs550'!CR45),('Abs550'!$C46-'Abs550'!CR46))</f>
        <v>7.8417685080173882E-2</v>
      </c>
      <c r="CS19" s="2">
        <f>STDEV(('Abs550'!$C44-'Abs550'!CS44),('Abs550'!$C45-'Abs550'!CS45),('Abs550'!$C46-'Abs550'!CS46))</f>
        <v>7.8417685080173882E-2</v>
      </c>
      <c r="CT19" s="2">
        <f>STDEV(('Abs550'!$C44-'Abs550'!CT44),('Abs550'!$C45-'Abs550'!CT45),('Abs550'!$C46-'Abs550'!CT46))</f>
        <v>7.8360279053442283E-2</v>
      </c>
      <c r="CU19" s="2">
        <f>STDEV(('Abs550'!$C44-'Abs550'!CU44),('Abs550'!$C45-'Abs550'!CU45),('Abs550'!$C46-'Abs550'!CU46))</f>
        <v>7.8945128623198399E-2</v>
      </c>
    </row>
    <row r="22" spans="1:99" x14ac:dyDescent="0.25">
      <c r="B22" s="13" t="s">
        <v>17</v>
      </c>
    </row>
    <row r="23" spans="1:99" x14ac:dyDescent="0.25">
      <c r="B23" s="6" t="s">
        <v>0</v>
      </c>
      <c r="C23">
        <v>0</v>
      </c>
      <c r="D23">
        <v>0.25</v>
      </c>
      <c r="E23">
        <v>0.5</v>
      </c>
      <c r="F23">
        <v>0.75</v>
      </c>
      <c r="G23">
        <v>1</v>
      </c>
      <c r="H23">
        <v>1.25</v>
      </c>
      <c r="I23">
        <v>1.5</v>
      </c>
      <c r="J23">
        <v>1.75</v>
      </c>
      <c r="K23">
        <v>2</v>
      </c>
      <c r="L23">
        <v>2.25</v>
      </c>
      <c r="M23">
        <v>2.5</v>
      </c>
      <c r="N23">
        <v>2.75</v>
      </c>
      <c r="O23">
        <v>3</v>
      </c>
      <c r="P23">
        <v>3.25</v>
      </c>
      <c r="Q23">
        <v>3.5</v>
      </c>
      <c r="R23">
        <v>3.75</v>
      </c>
      <c r="S23">
        <v>4</v>
      </c>
      <c r="T23">
        <v>4.25</v>
      </c>
      <c r="U23">
        <v>4.5</v>
      </c>
      <c r="V23">
        <v>4.75</v>
      </c>
      <c r="W23">
        <v>5</v>
      </c>
      <c r="X23">
        <v>5.25</v>
      </c>
      <c r="Y23">
        <v>5.5</v>
      </c>
      <c r="Z23">
        <v>5.75</v>
      </c>
      <c r="AA23">
        <v>6</v>
      </c>
      <c r="AB23">
        <v>6.25</v>
      </c>
      <c r="AC23">
        <v>6.5</v>
      </c>
      <c r="AD23">
        <v>6.75</v>
      </c>
      <c r="AE23">
        <v>7</v>
      </c>
      <c r="AF23">
        <v>7.25</v>
      </c>
      <c r="AG23">
        <v>7.5</v>
      </c>
      <c r="AH23">
        <v>7.75</v>
      </c>
      <c r="AI23">
        <v>8</v>
      </c>
      <c r="AJ23">
        <v>8.25</v>
      </c>
      <c r="AK23">
        <v>8.5</v>
      </c>
      <c r="AL23">
        <v>8.75</v>
      </c>
      <c r="AM23">
        <v>9</v>
      </c>
      <c r="AN23">
        <v>9.25</v>
      </c>
      <c r="AO23">
        <v>9.5</v>
      </c>
      <c r="AP23">
        <v>9.75</v>
      </c>
      <c r="AQ23">
        <v>10</v>
      </c>
      <c r="AR23">
        <v>10.25</v>
      </c>
      <c r="AS23">
        <v>10.5</v>
      </c>
      <c r="AT23">
        <v>10.75</v>
      </c>
      <c r="AU23">
        <v>11</v>
      </c>
      <c r="AV23">
        <v>11.25</v>
      </c>
      <c r="AW23">
        <v>11.5</v>
      </c>
      <c r="AX23">
        <v>11.75</v>
      </c>
      <c r="AY23">
        <v>12</v>
      </c>
      <c r="AZ23">
        <v>12.25</v>
      </c>
      <c r="BA23">
        <v>12.5</v>
      </c>
      <c r="BB23">
        <v>12.75</v>
      </c>
      <c r="BC23">
        <v>13</v>
      </c>
      <c r="BD23">
        <v>13.25</v>
      </c>
      <c r="BE23">
        <v>13.5</v>
      </c>
      <c r="BF23">
        <v>13.75</v>
      </c>
      <c r="BG23">
        <v>14</v>
      </c>
      <c r="BH23">
        <v>14.25</v>
      </c>
      <c r="BI23">
        <v>14.5</v>
      </c>
      <c r="BJ23">
        <v>14.75</v>
      </c>
      <c r="BK23">
        <v>15</v>
      </c>
      <c r="BL23">
        <v>15.25</v>
      </c>
      <c r="BM23">
        <v>15.5</v>
      </c>
      <c r="BN23">
        <v>15.75</v>
      </c>
      <c r="BO23">
        <v>16</v>
      </c>
      <c r="BP23">
        <v>16.25</v>
      </c>
      <c r="BQ23">
        <v>16.5</v>
      </c>
      <c r="BR23">
        <v>16.75</v>
      </c>
      <c r="BS23">
        <v>17</v>
      </c>
      <c r="BT23">
        <v>17.25</v>
      </c>
      <c r="BU23">
        <v>17.5</v>
      </c>
      <c r="BV23">
        <v>17.75</v>
      </c>
      <c r="BW23">
        <v>18</v>
      </c>
      <c r="BX23">
        <v>18.25</v>
      </c>
      <c r="BY23">
        <v>18.5</v>
      </c>
      <c r="BZ23">
        <v>18.75</v>
      </c>
      <c r="CA23">
        <v>19</v>
      </c>
      <c r="CB23">
        <v>19.25</v>
      </c>
      <c r="CC23">
        <v>19.5</v>
      </c>
      <c r="CD23">
        <v>19.75</v>
      </c>
      <c r="CE23">
        <v>20</v>
      </c>
      <c r="CF23">
        <v>20.25</v>
      </c>
      <c r="CG23">
        <v>20.5</v>
      </c>
      <c r="CH23">
        <v>20.75</v>
      </c>
      <c r="CI23">
        <v>21</v>
      </c>
      <c r="CJ23">
        <v>21.25</v>
      </c>
      <c r="CK23">
        <v>21.5</v>
      </c>
      <c r="CL23">
        <v>21.75</v>
      </c>
      <c r="CM23">
        <v>22</v>
      </c>
      <c r="CN23">
        <v>22.25</v>
      </c>
      <c r="CO23">
        <v>22.5</v>
      </c>
      <c r="CP23">
        <v>22.75</v>
      </c>
      <c r="CQ23">
        <v>23</v>
      </c>
      <c r="CR23">
        <v>23.25</v>
      </c>
      <c r="CS23">
        <v>23.5</v>
      </c>
      <c r="CT23">
        <v>23.75</v>
      </c>
      <c r="CU23">
        <v>24</v>
      </c>
    </row>
    <row r="24" spans="1:99" x14ac:dyDescent="0.25">
      <c r="A24">
        <v>1</v>
      </c>
      <c r="B24" s="13" t="s">
        <v>10</v>
      </c>
      <c r="C24" s="2">
        <f>AVERAGE(C14,C4)</f>
        <v>0</v>
      </c>
      <c r="D24" s="2">
        <f t="shared" ref="D24:BO25" si="2">AVERAGE(D14,D4)</f>
        <v>2.1139563591036359E-2</v>
      </c>
      <c r="E24" s="2">
        <f t="shared" si="2"/>
        <v>2.0145507512705763E-2</v>
      </c>
      <c r="F24" s="2">
        <f t="shared" si="2"/>
        <v>2.0400413244772993E-2</v>
      </c>
      <c r="G24" s="2">
        <f t="shared" si="2"/>
        <v>1.9304162481144388E-2</v>
      </c>
      <c r="H24" s="2">
        <f t="shared" si="2"/>
        <v>1.8216191092716688E-2</v>
      </c>
      <c r="I24" s="2">
        <f t="shared" si="2"/>
        <v>1.7766268631854383E-2</v>
      </c>
      <c r="J24" s="2">
        <f t="shared" si="2"/>
        <v>1.7477780972116996E-2</v>
      </c>
      <c r="K24" s="2">
        <f t="shared" si="2"/>
        <v>1.9033097354249528E-2</v>
      </c>
      <c r="L24" s="2">
        <f t="shared" si="2"/>
        <v>1.8204552243922624E-2</v>
      </c>
      <c r="M24" s="2">
        <f t="shared" si="2"/>
        <v>1.7983690642134991E-2</v>
      </c>
      <c r="N24" s="2">
        <f t="shared" si="2"/>
        <v>1.9843117883867032E-2</v>
      </c>
      <c r="O24" s="2">
        <f t="shared" si="2"/>
        <v>1.9273075888979436E-2</v>
      </c>
      <c r="P24" s="2">
        <f t="shared" si="2"/>
        <v>1.9402796013494979E-2</v>
      </c>
      <c r="Q24" s="2">
        <f t="shared" si="2"/>
        <v>1.9773039708222591E-2</v>
      </c>
      <c r="R24" s="2">
        <f t="shared" si="2"/>
        <v>2.0764688709936543E-2</v>
      </c>
      <c r="S24" s="2">
        <f t="shared" si="2"/>
        <v>2.1157342012542525E-2</v>
      </c>
      <c r="T24" s="2">
        <f t="shared" si="2"/>
        <v>2.0793726456333893E-2</v>
      </c>
      <c r="U24" s="2">
        <f t="shared" si="2"/>
        <v>2.1477981886988559E-2</v>
      </c>
      <c r="V24" s="2">
        <f t="shared" si="2"/>
        <v>2.132986873105757E-2</v>
      </c>
      <c r="W24" s="2">
        <f t="shared" si="2"/>
        <v>2.1583737581427405E-2</v>
      </c>
      <c r="X24" s="2">
        <f t="shared" si="2"/>
        <v>2.1059552667010987E-2</v>
      </c>
      <c r="Y24" s="2">
        <f t="shared" si="2"/>
        <v>2.1442426355435324E-2</v>
      </c>
      <c r="Z24" s="2">
        <f t="shared" si="2"/>
        <v>2.1489507651793444E-2</v>
      </c>
      <c r="AA24" s="2">
        <f t="shared" si="2"/>
        <v>2.1442426355435352E-2</v>
      </c>
      <c r="AB24" s="2">
        <f t="shared" si="2"/>
        <v>2.1404593507278774E-2</v>
      </c>
      <c r="AC24" s="2">
        <f t="shared" si="2"/>
        <v>2.1634492301547181E-2</v>
      </c>
      <c r="AD24" s="2">
        <f t="shared" si="2"/>
        <v>2.185871720377254E-2</v>
      </c>
      <c r="AE24" s="2">
        <f t="shared" si="2"/>
        <v>2.1335423643811635E-2</v>
      </c>
      <c r="AF24" s="2">
        <f t="shared" si="2"/>
        <v>2.1820954371778015E-2</v>
      </c>
      <c r="AG24" s="2">
        <f t="shared" si="2"/>
        <v>2.1578548677476272E-2</v>
      </c>
      <c r="AH24" s="2">
        <f t="shared" si="2"/>
        <v>2.153706228288374E-2</v>
      </c>
      <c r="AI24" s="2">
        <f t="shared" si="2"/>
        <v>2.1321466404279902E-2</v>
      </c>
      <c r="AJ24" s="2">
        <f t="shared" si="2"/>
        <v>2.1057329975114891E-2</v>
      </c>
      <c r="AK24" s="2">
        <f t="shared" si="2"/>
        <v>2.1047336634324953E-2</v>
      </c>
      <c r="AL24" s="2">
        <f t="shared" si="2"/>
        <v>2.1550119963704348E-2</v>
      </c>
      <c r="AM24" s="2">
        <f t="shared" si="2"/>
        <v>2.1032911509218731E-2</v>
      </c>
      <c r="AN24" s="2">
        <f t="shared" si="2"/>
        <v>2.1293037690507974E-2</v>
      </c>
      <c r="AO24" s="2">
        <f t="shared" si="2"/>
        <v>2.1293037690507978E-2</v>
      </c>
      <c r="AP24" s="2">
        <f t="shared" si="2"/>
        <v>2.1032911509218731E-2</v>
      </c>
      <c r="AQ24" s="2">
        <f t="shared" si="2"/>
        <v>2.1293037690507978E-2</v>
      </c>
      <c r="AR24" s="2">
        <f t="shared" si="2"/>
        <v>2.0790825368888037E-2</v>
      </c>
      <c r="AS24" s="2">
        <f t="shared" si="2"/>
        <v>2.1290671820109304E-2</v>
      </c>
      <c r="AT24" s="2">
        <f t="shared" si="2"/>
        <v>2.1050951550177284E-2</v>
      </c>
      <c r="AU24" s="2">
        <f t="shared" si="2"/>
        <v>2.1049549365563087E-2</v>
      </c>
      <c r="AV24" s="2">
        <f t="shared" si="2"/>
        <v>2.1050951550177256E-2</v>
      </c>
      <c r="AW24" s="2">
        <f t="shared" si="2"/>
        <v>2.0790825368888037E-2</v>
      </c>
      <c r="AX24" s="2">
        <f t="shared" si="2"/>
        <v>2.1032911509218676E-2</v>
      </c>
      <c r="AY24" s="2">
        <f t="shared" si="2"/>
        <v>2.1032911509218724E-2</v>
      </c>
      <c r="AZ24" s="2">
        <f t="shared" si="2"/>
        <v>2.0790825368888037E-2</v>
      </c>
      <c r="BA24" s="2">
        <f t="shared" si="2"/>
        <v>2.1073967831459192E-2</v>
      </c>
      <c r="BB24" s="2">
        <f t="shared" si="2"/>
        <v>2.1050951550177284E-2</v>
      </c>
      <c r="BC24" s="2">
        <f t="shared" si="2"/>
        <v>2.0815243834784194E-2</v>
      </c>
      <c r="BD24" s="2">
        <f t="shared" si="2"/>
        <v>2.0552745588669895E-2</v>
      </c>
      <c r="BE24" s="2">
        <f t="shared" si="2"/>
        <v>2.0777235951552682E-2</v>
      </c>
      <c r="BF24" s="2">
        <f t="shared" si="2"/>
        <v>2.0815243834784194E-2</v>
      </c>
      <c r="BG24" s="2">
        <f t="shared" si="2"/>
        <v>2.0582878515994454E-2</v>
      </c>
      <c r="BH24" s="2">
        <f t="shared" si="2"/>
        <v>2.0575213160833487E-2</v>
      </c>
      <c r="BI24" s="2">
        <f t="shared" si="2"/>
        <v>2.0557884605944259E-2</v>
      </c>
      <c r="BJ24" s="2">
        <f t="shared" si="2"/>
        <v>2.060323447152267E-2</v>
      </c>
      <c r="BK24" s="2">
        <f t="shared" si="2"/>
        <v>2.1426548736443857E-2</v>
      </c>
      <c r="BL24" s="2">
        <f t="shared" si="2"/>
        <v>2.1922296015343984E-2</v>
      </c>
      <c r="BM24" s="2">
        <f t="shared" si="2"/>
        <v>2.218907815197188E-2</v>
      </c>
      <c r="BN24" s="2">
        <f t="shared" si="2"/>
        <v>2.2725173731927378E-2</v>
      </c>
      <c r="BO24" s="2">
        <f t="shared" si="2"/>
        <v>2.3304349755816283E-2</v>
      </c>
      <c r="BP24" s="2">
        <f t="shared" ref="BP24:CU28" si="3">AVERAGE(BP14,BP4)</f>
        <v>2.3574983891883377E-2</v>
      </c>
      <c r="BQ24" s="2">
        <f t="shared" si="3"/>
        <v>2.3849429490364497E-2</v>
      </c>
      <c r="BR24" s="2">
        <f t="shared" si="3"/>
        <v>2.4390661476590501E-2</v>
      </c>
      <c r="BS24" s="2">
        <f t="shared" si="3"/>
        <v>2.4663707521734458E-2</v>
      </c>
      <c r="BT24" s="2">
        <f t="shared" si="3"/>
        <v>2.4714801954834061E-2</v>
      </c>
      <c r="BU24" s="2">
        <f t="shared" si="3"/>
        <v>2.4717832122838214E-2</v>
      </c>
      <c r="BV24" s="2">
        <f t="shared" si="3"/>
        <v>2.5485920188999686E-2</v>
      </c>
      <c r="BW24" s="2">
        <f t="shared" si="3"/>
        <v>2.5326549120757994E-2</v>
      </c>
      <c r="BX24" s="2">
        <f t="shared" si="3"/>
        <v>2.5538454307264254E-2</v>
      </c>
      <c r="BY24" s="2">
        <f t="shared" si="3"/>
        <v>2.5813904782665542E-2</v>
      </c>
      <c r="BZ24" s="2">
        <f t="shared" si="3"/>
        <v>2.5935939616631563E-2</v>
      </c>
      <c r="CA24" s="2">
        <f t="shared" si="3"/>
        <v>2.6429145151405674E-2</v>
      </c>
      <c r="CB24" s="2">
        <f t="shared" si="3"/>
        <v>2.6429145151405646E-2</v>
      </c>
      <c r="CC24" s="2">
        <f t="shared" si="3"/>
        <v>2.6490634341226532E-2</v>
      </c>
      <c r="CD24" s="2">
        <f t="shared" si="3"/>
        <v>2.6213109149192421E-2</v>
      </c>
      <c r="CE24" s="2">
        <f t="shared" si="3"/>
        <v>2.649063434122656E-2</v>
      </c>
      <c r="CF24" s="2">
        <f t="shared" si="3"/>
        <v>2.6557062295625621E-2</v>
      </c>
      <c r="CG24" s="2">
        <f t="shared" si="3"/>
        <v>2.6563328721361572E-2</v>
      </c>
      <c r="CH24" s="2">
        <f t="shared" si="3"/>
        <v>2.6768499258227642E-2</v>
      </c>
      <c r="CI24" s="2">
        <f t="shared" si="3"/>
        <v>2.65633287213616E-2</v>
      </c>
      <c r="CJ24" s="2">
        <f t="shared" si="3"/>
        <v>2.684234431213247E-2</v>
      </c>
      <c r="CK24" s="2">
        <f t="shared" si="3"/>
        <v>2.6908254069917727E-2</v>
      </c>
      <c r="CL24" s="2">
        <f t="shared" si="3"/>
        <v>2.6630907349530462E-2</v>
      </c>
      <c r="CM24" s="2">
        <f t="shared" si="3"/>
        <v>2.7187559246105057E-2</v>
      </c>
      <c r="CN24" s="2">
        <f t="shared" si="3"/>
        <v>2.6986256524852956E-2</v>
      </c>
      <c r="CO24" s="2">
        <f t="shared" si="3"/>
        <v>2.698303518616289E-2</v>
      </c>
      <c r="CP24" s="2">
        <f t="shared" si="3"/>
        <v>2.7391098822931826E-2</v>
      </c>
      <c r="CQ24" s="2">
        <f t="shared" si="3"/>
        <v>2.7187559246105039E-2</v>
      </c>
      <c r="CR24" s="2">
        <f t="shared" si="3"/>
        <v>2.7266607210555141E-2</v>
      </c>
      <c r="CS24" s="2">
        <f t="shared" si="3"/>
        <v>2.698303518616289E-2</v>
      </c>
      <c r="CT24" s="2">
        <f t="shared" si="3"/>
        <v>2.7266607210555141E-2</v>
      </c>
      <c r="CU24" s="2">
        <f t="shared" si="3"/>
        <v>2.7062083150612974E-2</v>
      </c>
    </row>
    <row r="25" spans="1:99" x14ac:dyDescent="0.25">
      <c r="A25">
        <v>2</v>
      </c>
      <c r="B25" s="13" t="s">
        <v>9</v>
      </c>
      <c r="C25" s="2">
        <f t="shared" ref="C25:R29" si="4">AVERAGE(C15,C5)</f>
        <v>0</v>
      </c>
      <c r="D25" s="2">
        <f t="shared" si="4"/>
        <v>6.7201532544552489E-3</v>
      </c>
      <c r="E25" s="2">
        <f t="shared" si="4"/>
        <v>1.6365883687322995E-2</v>
      </c>
      <c r="F25" s="2">
        <f t="shared" si="4"/>
        <v>2.3250795001505248E-2</v>
      </c>
      <c r="G25" s="2">
        <f t="shared" si="4"/>
        <v>2.4355951488983483E-2</v>
      </c>
      <c r="H25" s="2">
        <f t="shared" si="4"/>
        <v>2.4766295891116633E-2</v>
      </c>
      <c r="I25" s="2">
        <f t="shared" si="4"/>
        <v>2.4568388118194742E-2</v>
      </c>
      <c r="J25" s="2">
        <f t="shared" si="4"/>
        <v>2.3664495199236087E-2</v>
      </c>
      <c r="K25" s="2">
        <f t="shared" si="4"/>
        <v>2.5709857464707338E-2</v>
      </c>
      <c r="L25" s="2">
        <f t="shared" si="4"/>
        <v>2.6172119468257461E-2</v>
      </c>
      <c r="M25" s="2">
        <f t="shared" si="4"/>
        <v>2.6754588272596073E-2</v>
      </c>
      <c r="N25" s="2">
        <f t="shared" si="4"/>
        <v>2.9723581797279644E-2</v>
      </c>
      <c r="O25" s="2">
        <f t="shared" si="4"/>
        <v>2.9486931485593275E-2</v>
      </c>
      <c r="P25" s="2">
        <f t="shared" si="4"/>
        <v>2.9930271168713406E-2</v>
      </c>
      <c r="Q25" s="2">
        <f t="shared" si="4"/>
        <v>3.0357239053003818E-2</v>
      </c>
      <c r="R25" s="2">
        <f t="shared" si="4"/>
        <v>3.130589137384937E-2</v>
      </c>
      <c r="S25" s="2">
        <f t="shared" si="2"/>
        <v>3.0899178939603814E-2</v>
      </c>
      <c r="T25" s="2">
        <f t="shared" si="2"/>
        <v>3.0712729777980088E-2</v>
      </c>
      <c r="U25" s="2">
        <f t="shared" si="2"/>
        <v>3.3094737059699661E-2</v>
      </c>
      <c r="V25" s="2">
        <f t="shared" si="2"/>
        <v>3.247022721617613E-2</v>
      </c>
      <c r="W25" s="2">
        <f t="shared" si="2"/>
        <v>3.218429678093071E-2</v>
      </c>
      <c r="X25" s="2">
        <f t="shared" si="2"/>
        <v>3.3207500584733901E-2</v>
      </c>
      <c r="Y25" s="2">
        <f t="shared" si="2"/>
        <v>3.316875490016008E-2</v>
      </c>
      <c r="Z25" s="2">
        <f t="shared" si="2"/>
        <v>3.2713280570351111E-2</v>
      </c>
      <c r="AA25" s="2">
        <f t="shared" si="2"/>
        <v>3.3374797886743593E-2</v>
      </c>
      <c r="AB25" s="2">
        <f t="shared" si="2"/>
        <v>3.4225806293443128E-2</v>
      </c>
      <c r="AC25" s="2">
        <f t="shared" si="2"/>
        <v>3.414431414772081E-2</v>
      </c>
      <c r="AD25" s="2">
        <f t="shared" si="2"/>
        <v>3.4666955039786618E-2</v>
      </c>
      <c r="AE25" s="2">
        <f t="shared" si="2"/>
        <v>3.5331096096091544E-2</v>
      </c>
      <c r="AF25" s="2">
        <f t="shared" si="2"/>
        <v>3.5772456234122438E-2</v>
      </c>
      <c r="AG25" s="2">
        <f t="shared" si="2"/>
        <v>3.6561945856861219E-2</v>
      </c>
      <c r="AH25" s="2">
        <f t="shared" si="2"/>
        <v>3.6731649854557118E-2</v>
      </c>
      <c r="AI25" s="2">
        <f t="shared" si="2"/>
        <v>3.7224726247996359E-2</v>
      </c>
      <c r="AJ25" s="2">
        <f t="shared" si="2"/>
        <v>3.8316227093513587E-2</v>
      </c>
      <c r="AK25" s="2">
        <f t="shared" si="2"/>
        <v>3.8599014028548297E-2</v>
      </c>
      <c r="AL25" s="2">
        <f t="shared" si="2"/>
        <v>3.93230852936194E-2</v>
      </c>
      <c r="AM25" s="2">
        <f t="shared" si="2"/>
        <v>4.0298890533078204E-2</v>
      </c>
      <c r="AN25" s="2">
        <f t="shared" si="2"/>
        <v>4.0675886587196647E-2</v>
      </c>
      <c r="AO25" s="2">
        <f t="shared" si="2"/>
        <v>4.1455445484520445E-2</v>
      </c>
      <c r="AP25" s="2">
        <f t="shared" si="2"/>
        <v>4.1926828915458618E-2</v>
      </c>
      <c r="AQ25" s="2">
        <f t="shared" si="2"/>
        <v>4.2732006183387287E-2</v>
      </c>
      <c r="AR25" s="2">
        <f t="shared" si="2"/>
        <v>4.3403114190629803E-2</v>
      </c>
      <c r="AS25" s="2">
        <f t="shared" si="2"/>
        <v>4.3644414649777391E-2</v>
      </c>
      <c r="AT25" s="2">
        <f t="shared" si="2"/>
        <v>4.4494016780030753E-2</v>
      </c>
      <c r="AU25" s="2">
        <f t="shared" si="2"/>
        <v>4.4735597456134008E-2</v>
      </c>
      <c r="AV25" s="2">
        <f t="shared" si="2"/>
        <v>4.4977939753786389E-2</v>
      </c>
      <c r="AW25" s="2">
        <f t="shared" si="2"/>
        <v>4.5193766584125307E-2</v>
      </c>
      <c r="AX25" s="2">
        <f t="shared" si="2"/>
        <v>4.5477362019819015E-2</v>
      </c>
      <c r="AY25" s="2">
        <f t="shared" si="2"/>
        <v>4.5924164638579013E-2</v>
      </c>
      <c r="AZ25" s="2">
        <f t="shared" si="2"/>
        <v>4.5441229202509897E-2</v>
      </c>
      <c r="BA25" s="2">
        <f t="shared" si="2"/>
        <v>4.6423507464238345E-2</v>
      </c>
      <c r="BB25" s="2">
        <f t="shared" si="2"/>
        <v>4.6275425077126106E-2</v>
      </c>
      <c r="BC25" s="2">
        <f t="shared" si="2"/>
        <v>4.6909598439353661E-2</v>
      </c>
      <c r="BD25" s="2">
        <f t="shared" si="2"/>
        <v>4.6817346907512457E-2</v>
      </c>
      <c r="BE25" s="2">
        <f t="shared" si="2"/>
        <v>4.7032432903465843E-2</v>
      </c>
      <c r="BF25" s="2">
        <f t="shared" si="2"/>
        <v>4.7373742074822783E-2</v>
      </c>
      <c r="BG25" s="2">
        <f t="shared" si="2"/>
        <v>4.7316478897593751E-2</v>
      </c>
      <c r="BH25" s="2">
        <f t="shared" si="2"/>
        <v>4.7316478897593751E-2</v>
      </c>
      <c r="BI25" s="2">
        <f t="shared" si="2"/>
        <v>4.7557973421967645E-2</v>
      </c>
      <c r="BJ25" s="2">
        <f t="shared" si="2"/>
        <v>4.7618808399266077E-2</v>
      </c>
      <c r="BK25" s="2">
        <f t="shared" si="2"/>
        <v>4.7379382989519908E-2</v>
      </c>
      <c r="BL25" s="2">
        <f t="shared" si="2"/>
        <v>4.8117707834142133E-2</v>
      </c>
      <c r="BM25" s="2">
        <f t="shared" si="2"/>
        <v>4.757473153928049E-2</v>
      </c>
      <c r="BN25" s="2">
        <f t="shared" si="2"/>
        <v>4.8402147399576129E-2</v>
      </c>
      <c r="BO25" s="2">
        <f t="shared" si="2"/>
        <v>4.8065279535283716E-2</v>
      </c>
      <c r="BP25" s="2">
        <f t="shared" si="3"/>
        <v>4.8402147399576129E-2</v>
      </c>
      <c r="BQ25" s="2">
        <f t="shared" si="3"/>
        <v>4.8545183328143567E-2</v>
      </c>
      <c r="BR25" s="2">
        <f t="shared" si="3"/>
        <v>4.8786221781817025E-2</v>
      </c>
      <c r="BS25" s="2">
        <f t="shared" si="3"/>
        <v>4.8901077736860754E-2</v>
      </c>
      <c r="BT25" s="2">
        <f t="shared" si="3"/>
        <v>4.840214739957624E-2</v>
      </c>
      <c r="BU25" s="2">
        <f t="shared" si="3"/>
        <v>4.8803794620423238E-2</v>
      </c>
      <c r="BV25" s="2">
        <f t="shared" si="3"/>
        <v>4.8883504898254521E-2</v>
      </c>
      <c r="BW25" s="2">
        <f t="shared" si="3"/>
        <v>4.8920983132875878E-2</v>
      </c>
      <c r="BX25" s="2">
        <f t="shared" si="3"/>
        <v>4.8847638726618278E-2</v>
      </c>
      <c r="BY25" s="2">
        <f t="shared" si="3"/>
        <v>4.9185695653916409E-2</v>
      </c>
      <c r="BZ25" s="2">
        <f t="shared" si="3"/>
        <v>4.910728350025495E-2</v>
      </c>
      <c r="CA25" s="2">
        <f t="shared" si="3"/>
        <v>4.896717513980435E-2</v>
      </c>
      <c r="CB25" s="2">
        <f t="shared" si="3"/>
        <v>4.9611634162475715E-2</v>
      </c>
      <c r="CC25" s="2">
        <f t="shared" si="3"/>
        <v>4.8868857590127705E-2</v>
      </c>
      <c r="CD25" s="2">
        <f t="shared" si="3"/>
        <v>4.9470480963163442E-2</v>
      </c>
      <c r="CE25" s="2">
        <f t="shared" si="3"/>
        <v>4.8729503431658709E-2</v>
      </c>
      <c r="CF25" s="2">
        <f t="shared" si="3"/>
        <v>4.891498056722577E-2</v>
      </c>
      <c r="CG25" s="2">
        <f t="shared" si="3"/>
        <v>4.8754409997079792E-2</v>
      </c>
      <c r="CH25" s="2">
        <f t="shared" si="3"/>
        <v>4.8729503431658709E-2</v>
      </c>
      <c r="CI25" s="2">
        <f t="shared" si="3"/>
        <v>4.8990736729485194E-2</v>
      </c>
      <c r="CJ25" s="2">
        <f t="shared" si="3"/>
        <v>4.8939887132646825E-2</v>
      </c>
      <c r="CK25" s="2">
        <f t="shared" si="3"/>
        <v>4.8678078477563058E-2</v>
      </c>
      <c r="CL25" s="2">
        <f t="shared" si="3"/>
        <v>4.8704347702611298E-2</v>
      </c>
      <c r="CM25" s="2">
        <f t="shared" si="3"/>
        <v>4.8939887132646825E-2</v>
      </c>
      <c r="CN25" s="2">
        <f t="shared" si="3"/>
        <v>4.849964079125399E-2</v>
      </c>
      <c r="CO25" s="2">
        <f t="shared" si="3"/>
        <v>4.8704347702611298E-2</v>
      </c>
      <c r="CP25" s="2">
        <f t="shared" si="3"/>
        <v>4.8235695310043084E-2</v>
      </c>
      <c r="CQ25" s="2">
        <f t="shared" si="3"/>
        <v>4.8441961793935617E-2</v>
      </c>
      <c r="CR25" s="2">
        <f t="shared" si="3"/>
        <v>4.8619946099930325E-2</v>
      </c>
      <c r="CS25" s="2">
        <f t="shared" si="3"/>
        <v>4.865858802570374E-2</v>
      </c>
      <c r="CT25" s="2">
        <f t="shared" si="3"/>
        <v>4.8725954909881096E-2</v>
      </c>
      <c r="CU25" s="2">
        <f t="shared" si="3"/>
        <v>4.9128863538795677E-2</v>
      </c>
    </row>
    <row r="26" spans="1:99" x14ac:dyDescent="0.25">
      <c r="A26">
        <v>10</v>
      </c>
      <c r="B26" s="13" t="s">
        <v>11</v>
      </c>
      <c r="C26" s="2">
        <f t="shared" si="4"/>
        <v>0</v>
      </c>
      <c r="D26" s="2">
        <f t="shared" ref="D26:BO29" si="5">AVERAGE(D16,D6)</f>
        <v>2.5759664802743665E-2</v>
      </c>
      <c r="E26" s="2">
        <f t="shared" si="5"/>
        <v>3.3408801087900078E-2</v>
      </c>
      <c r="F26" s="2">
        <f t="shared" si="5"/>
        <v>2.7071661996262923E-2</v>
      </c>
      <c r="G26" s="2">
        <f t="shared" si="5"/>
        <v>2.7707646618984623E-2</v>
      </c>
      <c r="H26" s="2">
        <f t="shared" si="5"/>
        <v>2.8329512117873601E-2</v>
      </c>
      <c r="I26" s="2">
        <f t="shared" si="5"/>
        <v>2.8535824439832148E-2</v>
      </c>
      <c r="J26" s="2">
        <f t="shared" si="5"/>
        <v>2.7211108764804572E-2</v>
      </c>
      <c r="K26" s="2">
        <f t="shared" si="5"/>
        <v>2.6536174987114788E-2</v>
      </c>
      <c r="L26" s="2">
        <f t="shared" si="5"/>
        <v>2.6561154188431538E-2</v>
      </c>
      <c r="M26" s="2">
        <f t="shared" si="5"/>
        <v>2.6174665003098459E-2</v>
      </c>
      <c r="N26" s="2">
        <f t="shared" si="5"/>
        <v>2.6262663085072604E-2</v>
      </c>
      <c r="O26" s="2">
        <f t="shared" si="5"/>
        <v>2.6588637225948744E-2</v>
      </c>
      <c r="P26" s="2">
        <f t="shared" si="5"/>
        <v>2.7382195923763647E-2</v>
      </c>
      <c r="Q26" s="2">
        <f t="shared" si="5"/>
        <v>2.7720500288523943E-2</v>
      </c>
      <c r="R26" s="2">
        <f t="shared" si="5"/>
        <v>2.8003618499129815E-2</v>
      </c>
      <c r="S26" s="2">
        <f t="shared" si="5"/>
        <v>2.8045149115167874E-2</v>
      </c>
      <c r="T26" s="2">
        <f t="shared" si="5"/>
        <v>2.8327564671475992E-2</v>
      </c>
      <c r="U26" s="2">
        <f t="shared" si="5"/>
        <v>2.8517262265830748E-2</v>
      </c>
      <c r="V26" s="2">
        <f t="shared" si="5"/>
        <v>2.895833590843697E-2</v>
      </c>
      <c r="W26" s="2">
        <f t="shared" si="5"/>
        <v>2.9034617115520564E-2</v>
      </c>
      <c r="X26" s="2">
        <f t="shared" si="5"/>
        <v>2.9227870407539044E-2</v>
      </c>
      <c r="Y26" s="2">
        <f t="shared" si="5"/>
        <v>2.9028188848484678E-2</v>
      </c>
      <c r="Z26" s="2">
        <f t="shared" si="5"/>
        <v>2.93101928291793E-2</v>
      </c>
      <c r="AA26" s="2">
        <f t="shared" si="5"/>
        <v>2.9590869419784879E-2</v>
      </c>
      <c r="AB26" s="2">
        <f t="shared" si="5"/>
        <v>2.9592460101584186E-2</v>
      </c>
      <c r="AC26" s="2">
        <f t="shared" si="5"/>
        <v>2.9872213201304135E-2</v>
      </c>
      <c r="AD26" s="2">
        <f t="shared" si="5"/>
        <v>3.0050179595937289E-2</v>
      </c>
      <c r="AE26" s="2">
        <f t="shared" si="5"/>
        <v>2.987961200053629E-2</v>
      </c>
      <c r="AF26" s="2">
        <f t="shared" si="5"/>
        <v>3.0243924473096328E-2</v>
      </c>
      <c r="AG26" s="2">
        <f t="shared" si="5"/>
        <v>3.0243924473096349E-2</v>
      </c>
      <c r="AH26" s="2">
        <f t="shared" si="5"/>
        <v>2.9962300894026142E-2</v>
      </c>
      <c r="AI26" s="2">
        <f t="shared" si="5"/>
        <v>3.025496991989212E-2</v>
      </c>
      <c r="AJ26" s="2">
        <f t="shared" si="5"/>
        <v>3.0243924473096349E-2</v>
      </c>
      <c r="AK26" s="2">
        <f t="shared" si="5"/>
        <v>3.0338896269572386E-2</v>
      </c>
      <c r="AL26" s="2">
        <f t="shared" si="5"/>
        <v>3.0723875907333997E-2</v>
      </c>
      <c r="AM26" s="2">
        <f t="shared" si="5"/>
        <v>3.0338896269572386E-2</v>
      </c>
      <c r="AN26" s="2">
        <f t="shared" si="5"/>
        <v>3.0427901002066118E-2</v>
      </c>
      <c r="AO26" s="2">
        <f t="shared" si="5"/>
        <v>3.0338896269572382E-2</v>
      </c>
      <c r="AP26" s="2">
        <f t="shared" si="5"/>
        <v>3.0623017954876486E-2</v>
      </c>
      <c r="AQ26" s="2">
        <f t="shared" si="5"/>
        <v>3.0429273077717443E-2</v>
      </c>
      <c r="AR26" s="2">
        <f t="shared" si="5"/>
        <v>3.0723627872669988E-2</v>
      </c>
      <c r="AS26" s="2">
        <f t="shared" si="5"/>
        <v>3.0723627872669988E-2</v>
      </c>
      <c r="AT26" s="2">
        <f t="shared" si="5"/>
        <v>3.0442004293599785E-2</v>
      </c>
      <c r="AU26" s="2">
        <f t="shared" si="5"/>
        <v>3.0625679367163018E-2</v>
      </c>
      <c r="AV26" s="2">
        <f t="shared" si="5"/>
        <v>3.0713558069074165E-2</v>
      </c>
      <c r="AW26" s="2">
        <f t="shared" si="5"/>
        <v>3.0625679367162997E-2</v>
      </c>
      <c r="AX26" s="2">
        <f t="shared" si="5"/>
        <v>3.0624383479176821E-2</v>
      </c>
      <c r="AY26" s="2">
        <f t="shared" si="5"/>
        <v>3.053246541948422E-2</v>
      </c>
      <c r="AZ26" s="2">
        <f t="shared" si="5"/>
        <v>3.053246541948422E-2</v>
      </c>
      <c r="BA26" s="2">
        <f t="shared" si="5"/>
        <v>3.0445758376555165E-2</v>
      </c>
      <c r="BB26" s="2">
        <f t="shared" si="5"/>
        <v>3.0074132585426572E-2</v>
      </c>
      <c r="BC26" s="2">
        <f t="shared" si="5"/>
        <v>3.0820763855851009E-2</v>
      </c>
      <c r="BD26" s="2">
        <f t="shared" si="5"/>
        <v>3.044993449237195E-2</v>
      </c>
      <c r="BE26" s="2">
        <f t="shared" si="5"/>
        <v>3.0449719638885223E-2</v>
      </c>
      <c r="BF26" s="2">
        <f t="shared" si="5"/>
        <v>3.0646064777066093E-2</v>
      </c>
      <c r="BG26" s="2">
        <f t="shared" si="5"/>
        <v>3.0820763855851047E-2</v>
      </c>
      <c r="BH26" s="2">
        <f t="shared" si="5"/>
        <v>3.0452811485047637E-2</v>
      </c>
      <c r="BI26" s="2">
        <f t="shared" si="5"/>
        <v>3.0735733009535138E-2</v>
      </c>
      <c r="BJ26" s="2">
        <f t="shared" si="5"/>
        <v>3.0364340450111108E-2</v>
      </c>
      <c r="BK26" s="2">
        <f t="shared" si="5"/>
        <v>3.0281450875532773E-2</v>
      </c>
      <c r="BL26" s="2">
        <f t="shared" si="5"/>
        <v>3.0932167935463967E-2</v>
      </c>
      <c r="BM26" s="2">
        <f t="shared" si="5"/>
        <v>3.0456238193001264E-2</v>
      </c>
      <c r="BN26" s="2">
        <f t="shared" si="5"/>
        <v>3.0738914643445511E-2</v>
      </c>
      <c r="BO26" s="2">
        <f t="shared" si="5"/>
        <v>3.0564376099300357E-2</v>
      </c>
      <c r="BP26" s="2">
        <f t="shared" si="3"/>
        <v>3.0564376099300357E-2</v>
      </c>
      <c r="BQ26" s="2">
        <f t="shared" si="3"/>
        <v>3.0475905064363727E-2</v>
      </c>
      <c r="BR26" s="2">
        <f t="shared" si="3"/>
        <v>3.0658321217638888E-2</v>
      </c>
      <c r="BS26" s="2">
        <f t="shared" si="3"/>
        <v>3.0564376099300357E-2</v>
      </c>
      <c r="BT26" s="2">
        <f t="shared" si="3"/>
        <v>3.0564376099300357E-2</v>
      </c>
      <c r="BU26" s="2">
        <f t="shared" si="3"/>
        <v>3.04528114850477E-2</v>
      </c>
      <c r="BV26" s="2">
        <f t="shared" si="3"/>
        <v>3.0374526532395231E-2</v>
      </c>
      <c r="BW26" s="2">
        <f t="shared" si="3"/>
        <v>3.0281699648856089E-2</v>
      </c>
      <c r="BX26" s="2">
        <f t="shared" si="3"/>
        <v>3.0110328993459674E-2</v>
      </c>
      <c r="BY26" s="2">
        <f t="shared" si="3"/>
        <v>3.0142506774309047E-2</v>
      </c>
      <c r="BZ26" s="2">
        <f t="shared" si="3"/>
        <v>3.0203155876998768E-2</v>
      </c>
      <c r="CA26" s="2">
        <f t="shared" si="3"/>
        <v>3.032255518747521E-2</v>
      </c>
      <c r="CB26" s="2">
        <f t="shared" si="3"/>
        <v>3.0322555187475175E-2</v>
      </c>
      <c r="CC26" s="2">
        <f t="shared" si="3"/>
        <v>3.0374526532395182E-2</v>
      </c>
      <c r="CD26" s="2">
        <f t="shared" si="3"/>
        <v>3.0374526532395182E-2</v>
      </c>
      <c r="CE26" s="2">
        <f t="shared" si="3"/>
        <v>3.0661198115796769E-2</v>
      </c>
      <c r="CF26" s="2">
        <f t="shared" si="3"/>
        <v>3.0490266885489226E-2</v>
      </c>
      <c r="CG26" s="2">
        <f t="shared" si="3"/>
        <v>3.0377614631980174E-2</v>
      </c>
      <c r="CH26" s="2">
        <f t="shared" si="3"/>
        <v>3.0377614631980243E-2</v>
      </c>
      <c r="CI26" s="2">
        <f t="shared" si="3"/>
        <v>3.0377614631980243E-2</v>
      </c>
      <c r="CJ26" s="2">
        <f t="shared" si="3"/>
        <v>3.0377614631980243E-2</v>
      </c>
      <c r="CK26" s="2">
        <f t="shared" si="3"/>
        <v>3.0493846573429823E-2</v>
      </c>
      <c r="CL26" s="2">
        <f t="shared" si="3"/>
        <v>3.0664352329485632E-2</v>
      </c>
      <c r="CM26" s="2">
        <f t="shared" si="3"/>
        <v>3.0661198115796755E-2</v>
      </c>
      <c r="CN26" s="2">
        <f t="shared" si="3"/>
        <v>3.02104881708611E-2</v>
      </c>
      <c r="CO26" s="2">
        <f t="shared" si="3"/>
        <v>3.0094256229411493E-2</v>
      </c>
      <c r="CP26" s="2">
        <f t="shared" si="3"/>
        <v>3.009425622941149E-2</v>
      </c>
      <c r="CQ26" s="2">
        <f t="shared" si="3"/>
        <v>3.0493846573429829E-2</v>
      </c>
      <c r="CR26" s="2">
        <f t="shared" si="3"/>
        <v>3.057269337345505E-2</v>
      </c>
      <c r="CS26" s="2">
        <f t="shared" si="3"/>
        <v>3.0664352329485646E-2</v>
      </c>
      <c r="CT26" s="2">
        <f t="shared" si="3"/>
        <v>3.0689400392183486E-2</v>
      </c>
      <c r="CU26" s="2">
        <f t="shared" si="3"/>
        <v>3.0477195880489114E-2</v>
      </c>
    </row>
    <row r="27" spans="1:99" x14ac:dyDescent="0.25">
      <c r="A27">
        <v>11</v>
      </c>
      <c r="B27" s="13" t="s">
        <v>12</v>
      </c>
      <c r="C27" s="2">
        <f t="shared" si="4"/>
        <v>0</v>
      </c>
      <c r="D27" s="2">
        <f t="shared" si="5"/>
        <v>1.7738836147208052E-2</v>
      </c>
      <c r="E27" s="2">
        <f t="shared" si="5"/>
        <v>2.9772971362731365E-2</v>
      </c>
      <c r="F27" s="2">
        <f t="shared" si="5"/>
        <v>3.8920125083923535E-2</v>
      </c>
      <c r="G27" s="2">
        <f t="shared" si="5"/>
        <v>3.6485180304665951E-2</v>
      </c>
      <c r="H27" s="2">
        <f t="shared" si="5"/>
        <v>4.7087714093153474E-2</v>
      </c>
      <c r="I27" s="2">
        <f t="shared" si="5"/>
        <v>5.2476672183173367E-2</v>
      </c>
      <c r="J27" s="2">
        <f t="shared" si="5"/>
        <v>5.4618282696884929E-2</v>
      </c>
      <c r="K27" s="2">
        <f t="shared" si="5"/>
        <v>5.472345873451346E-2</v>
      </c>
      <c r="L27" s="2">
        <f t="shared" si="5"/>
        <v>5.4668516954749634E-2</v>
      </c>
      <c r="M27" s="2">
        <f t="shared" si="5"/>
        <v>5.5137322780562534E-2</v>
      </c>
      <c r="N27" s="2">
        <f t="shared" si="5"/>
        <v>5.501255805288903E-2</v>
      </c>
      <c r="O27" s="2">
        <f t="shared" si="5"/>
        <v>5.5912815514480477E-2</v>
      </c>
      <c r="P27" s="2">
        <f t="shared" si="5"/>
        <v>5.6251642451586634E-2</v>
      </c>
      <c r="Q27" s="2">
        <f t="shared" si="5"/>
        <v>5.7185949909179842E-2</v>
      </c>
      <c r="R27" s="2">
        <f t="shared" si="5"/>
        <v>5.7578494085892745E-2</v>
      </c>
      <c r="S27" s="2">
        <f t="shared" si="5"/>
        <v>5.8153191928093886E-2</v>
      </c>
      <c r="T27" s="2">
        <f t="shared" si="5"/>
        <v>5.8167325691136126E-2</v>
      </c>
      <c r="U27" s="2">
        <f t="shared" si="5"/>
        <v>5.8241567840797343E-2</v>
      </c>
      <c r="V27" s="2">
        <f t="shared" si="5"/>
        <v>5.6803594550224976E-2</v>
      </c>
      <c r="W27" s="2">
        <f t="shared" si="5"/>
        <v>5.547631054525759E-2</v>
      </c>
      <c r="X27" s="2">
        <f t="shared" si="5"/>
        <v>5.4682612919207903E-2</v>
      </c>
      <c r="Y27" s="2">
        <f t="shared" si="5"/>
        <v>5.413757597137131E-2</v>
      </c>
      <c r="Z27" s="2">
        <f t="shared" si="5"/>
        <v>5.3005101362433402E-2</v>
      </c>
      <c r="AA27" s="2">
        <f t="shared" si="5"/>
        <v>5.2500986437687705E-2</v>
      </c>
      <c r="AB27" s="2">
        <f t="shared" si="5"/>
        <v>5.2089316213219633E-2</v>
      </c>
      <c r="AC27" s="2">
        <f t="shared" si="5"/>
        <v>5.1576300164022149E-2</v>
      </c>
      <c r="AD27" s="2">
        <f t="shared" si="5"/>
        <v>5.1174930744798536E-2</v>
      </c>
      <c r="AE27" s="2">
        <f t="shared" si="5"/>
        <v>5.0891887237084696E-2</v>
      </c>
      <c r="AF27" s="2">
        <f t="shared" si="5"/>
        <v>5.0145753667866319E-2</v>
      </c>
      <c r="AG27" s="2">
        <f t="shared" si="5"/>
        <v>4.9823019181739259E-2</v>
      </c>
      <c r="AH27" s="2">
        <f t="shared" si="5"/>
        <v>4.9165209048098062E-2</v>
      </c>
      <c r="AI27" s="2">
        <f t="shared" si="5"/>
        <v>4.9127865524733735E-2</v>
      </c>
      <c r="AJ27" s="2">
        <f t="shared" si="5"/>
        <v>4.8296745030392649E-2</v>
      </c>
      <c r="AK27" s="2">
        <f t="shared" si="5"/>
        <v>4.8268397690849202E-2</v>
      </c>
      <c r="AL27" s="2">
        <f t="shared" si="5"/>
        <v>4.804566289665671E-2</v>
      </c>
      <c r="AM27" s="2">
        <f t="shared" si="5"/>
        <v>4.7468545254539085E-2</v>
      </c>
      <c r="AN27" s="2">
        <f t="shared" si="5"/>
        <v>4.7621146164837619E-2</v>
      </c>
      <c r="AO27" s="2">
        <f t="shared" si="5"/>
        <v>4.7197281095367652E-2</v>
      </c>
      <c r="AP27" s="2">
        <f t="shared" si="5"/>
        <v>4.7046991042933355E-2</v>
      </c>
      <c r="AQ27" s="2">
        <f t="shared" si="5"/>
        <v>4.7353441511831761E-2</v>
      </c>
      <c r="AR27" s="2">
        <f t="shared" si="5"/>
        <v>4.7512597985038554E-2</v>
      </c>
      <c r="AS27" s="2">
        <f t="shared" si="5"/>
        <v>4.765577778919363E-2</v>
      </c>
      <c r="AT27" s="2">
        <f t="shared" si="5"/>
        <v>4.7944452923788544E-2</v>
      </c>
      <c r="AU27" s="2">
        <f t="shared" si="5"/>
        <v>4.7721920916691724E-2</v>
      </c>
      <c r="AV27" s="2">
        <f t="shared" si="5"/>
        <v>4.8089924008887203E-2</v>
      </c>
      <c r="AW27" s="2">
        <f t="shared" si="5"/>
        <v>5.4295827338973458E-2</v>
      </c>
      <c r="AX27" s="2">
        <f t="shared" si="5"/>
        <v>5.4002546375882352E-2</v>
      </c>
      <c r="AY27" s="2">
        <f t="shared" si="5"/>
        <v>5.4503251513666702E-2</v>
      </c>
      <c r="AZ27" s="2">
        <f t="shared" si="5"/>
        <v>5.4488396006547091E-2</v>
      </c>
      <c r="BA27" s="2">
        <f t="shared" si="5"/>
        <v>5.4442572188785142E-2</v>
      </c>
      <c r="BB27" s="2">
        <f t="shared" si="5"/>
        <v>5.4988821782122249E-2</v>
      </c>
      <c r="BC27" s="2">
        <f t="shared" si="5"/>
        <v>5.4442572188785072E-2</v>
      </c>
      <c r="BD27" s="2">
        <f t="shared" si="5"/>
        <v>5.4383590611809383E-2</v>
      </c>
      <c r="BE27" s="2">
        <f t="shared" si="5"/>
        <v>5.4719548588051635E-2</v>
      </c>
      <c r="BF27" s="2">
        <f t="shared" si="5"/>
        <v>5.4442572188785093E-2</v>
      </c>
      <c r="BG27" s="2">
        <f t="shared" si="5"/>
        <v>5.4442572188785121E-2</v>
      </c>
      <c r="BH27" s="2">
        <f t="shared" si="5"/>
        <v>5.4719548588051614E-2</v>
      </c>
      <c r="BI27" s="2">
        <f t="shared" si="5"/>
        <v>5.4511421238901812E-2</v>
      </c>
      <c r="BJ27" s="2">
        <f t="shared" si="5"/>
        <v>5.461056524014149E-2</v>
      </c>
      <c r="BK27" s="2">
        <f t="shared" si="5"/>
        <v>5.4821435555463371E-2</v>
      </c>
      <c r="BL27" s="2">
        <f t="shared" si="5"/>
        <v>5.4887071594500014E-2</v>
      </c>
      <c r="BM27" s="2">
        <f t="shared" si="5"/>
        <v>5.4887071594499987E-2</v>
      </c>
      <c r="BN27" s="2">
        <f t="shared" si="5"/>
        <v>5.4383590611809432E-2</v>
      </c>
      <c r="BO27" s="2">
        <f t="shared" si="5"/>
        <v>5.4353334952305779E-2</v>
      </c>
      <c r="BP27" s="2">
        <f t="shared" si="3"/>
        <v>5.4297813102717196E-2</v>
      </c>
      <c r="BQ27" s="2">
        <f t="shared" si="3"/>
        <v>5.3725598741884449E-2</v>
      </c>
      <c r="BR27" s="2">
        <f t="shared" si="3"/>
        <v>5.3364026517630253E-2</v>
      </c>
      <c r="BS27" s="2">
        <f t="shared" si="3"/>
        <v>5.3005357433258897E-2</v>
      </c>
      <c r="BT27" s="2">
        <f t="shared" si="3"/>
        <v>5.2726312405463452E-2</v>
      </c>
      <c r="BU27" s="2">
        <f t="shared" si="3"/>
        <v>5.2468995260151682E-2</v>
      </c>
      <c r="BV27" s="2">
        <f t="shared" si="3"/>
        <v>5.2212669810323319E-2</v>
      </c>
      <c r="BW27" s="2">
        <f t="shared" si="3"/>
        <v>5.2246325928471338E-2</v>
      </c>
      <c r="BX27" s="2">
        <f t="shared" si="3"/>
        <v>5.2510974785748926E-2</v>
      </c>
      <c r="BY27" s="2">
        <f t="shared" si="3"/>
        <v>5.2251795568521067E-2</v>
      </c>
      <c r="BZ27" s="2">
        <f t="shared" si="3"/>
        <v>5.1792822688662053E-2</v>
      </c>
      <c r="CA27" s="2">
        <f t="shared" si="3"/>
        <v>5.1766094649384607E-2</v>
      </c>
      <c r="CB27" s="2">
        <f t="shared" si="3"/>
        <v>5.1588134645013065E-2</v>
      </c>
      <c r="CC27" s="2">
        <f t="shared" si="3"/>
        <v>5.1450104851531842E-2</v>
      </c>
      <c r="CD27" s="2">
        <f t="shared" si="3"/>
        <v>5.126611378337962E-2</v>
      </c>
      <c r="CE27" s="2">
        <f t="shared" si="3"/>
        <v>5.1474922410920054E-2</v>
      </c>
      <c r="CF27" s="2">
        <f t="shared" si="3"/>
        <v>5.1224281397922032E-2</v>
      </c>
      <c r="CG27" s="2">
        <f t="shared" si="3"/>
        <v>5.0908638171218719E-2</v>
      </c>
      <c r="CH27" s="2">
        <f t="shared" si="3"/>
        <v>5.1018076725155077E-2</v>
      </c>
      <c r="CI27" s="2">
        <f t="shared" si="3"/>
        <v>5.0980232654510918E-2</v>
      </c>
      <c r="CJ27" s="2">
        <f t="shared" si="3"/>
        <v>5.0974942759697862E-2</v>
      </c>
      <c r="CK27" s="2">
        <f t="shared" si="3"/>
        <v>5.0908638171218747E-2</v>
      </c>
      <c r="CL27" s="2">
        <f t="shared" si="3"/>
        <v>5.0934211340642771E-2</v>
      </c>
      <c r="CM27" s="2">
        <f t="shared" si="3"/>
        <v>5.04889687471392E-2</v>
      </c>
      <c r="CN27" s="2">
        <f t="shared" si="3"/>
        <v>5.1184872702418352E-2</v>
      </c>
      <c r="CO27" s="2">
        <f t="shared" si="3"/>
        <v>5.1184872702418352E-2</v>
      </c>
      <c r="CP27" s="2">
        <f t="shared" si="3"/>
        <v>5.0908638171218747E-2</v>
      </c>
      <c r="CQ27" s="2">
        <f t="shared" si="3"/>
        <v>5.0974942759697814E-2</v>
      </c>
      <c r="CR27" s="2">
        <f t="shared" si="3"/>
        <v>5.0908638171218747E-2</v>
      </c>
      <c r="CS27" s="2">
        <f t="shared" si="3"/>
        <v>5.1184872702418449E-2</v>
      </c>
      <c r="CT27" s="2">
        <f t="shared" si="3"/>
        <v>5.0657976809443069E-2</v>
      </c>
      <c r="CU27" s="2">
        <f t="shared" si="3"/>
        <v>5.0724281397922136E-2</v>
      </c>
    </row>
    <row r="28" spans="1:99" x14ac:dyDescent="0.25">
      <c r="B28" s="13" t="s">
        <v>13</v>
      </c>
      <c r="C28" s="2">
        <f t="shared" si="4"/>
        <v>0</v>
      </c>
      <c r="D28" s="2">
        <f t="shared" si="5"/>
        <v>1.5271337212746008E-2</v>
      </c>
      <c r="E28" s="2">
        <f t="shared" si="5"/>
        <v>1.7376457103623552E-2</v>
      </c>
      <c r="F28" s="2">
        <f t="shared" si="5"/>
        <v>1.1815967528375625E-2</v>
      </c>
      <c r="G28" s="2">
        <f t="shared" si="5"/>
        <v>1.1691403561628008E-2</v>
      </c>
      <c r="H28" s="2">
        <f t="shared" si="5"/>
        <v>1.3704534988982203E-2</v>
      </c>
      <c r="I28" s="2">
        <f t="shared" si="5"/>
        <v>1.4055637826051761E-2</v>
      </c>
      <c r="J28" s="2">
        <f t="shared" si="5"/>
        <v>1.5590306818777686E-2</v>
      </c>
      <c r="K28" s="2">
        <f t="shared" si="5"/>
        <v>1.6362337400190434E-2</v>
      </c>
      <c r="L28" s="2">
        <f t="shared" si="5"/>
        <v>1.607356860445755E-2</v>
      </c>
      <c r="M28" s="2">
        <f t="shared" si="5"/>
        <v>1.738533865071375E-2</v>
      </c>
      <c r="N28" s="2">
        <f t="shared" si="5"/>
        <v>1.8689993715490062E-2</v>
      </c>
      <c r="O28" s="2">
        <f t="shared" si="5"/>
        <v>1.8727630039948814E-2</v>
      </c>
      <c r="P28" s="2">
        <f t="shared" si="5"/>
        <v>2.1933079856739989E-2</v>
      </c>
      <c r="Q28" s="2">
        <f t="shared" si="5"/>
        <v>2.2334553314535252E-2</v>
      </c>
      <c r="R28" s="2">
        <f t="shared" si="5"/>
        <v>2.2606865384756904E-2</v>
      </c>
      <c r="S28" s="2">
        <f t="shared" si="5"/>
        <v>2.3092280266790402E-2</v>
      </c>
      <c r="T28" s="2">
        <f t="shared" si="5"/>
        <v>2.392301322245673E-2</v>
      </c>
      <c r="U28" s="2">
        <f t="shared" si="5"/>
        <v>2.4343047104790565E-2</v>
      </c>
      <c r="V28" s="2">
        <f t="shared" si="5"/>
        <v>2.4133184390413384E-2</v>
      </c>
      <c r="W28" s="2">
        <f t="shared" si="5"/>
        <v>2.5031886113931406E-2</v>
      </c>
      <c r="X28" s="2">
        <f t="shared" si="5"/>
        <v>2.689487989568503E-2</v>
      </c>
      <c r="Y28" s="2">
        <f t="shared" si="5"/>
        <v>2.5725783449104873E-2</v>
      </c>
      <c r="Z28" s="2">
        <f t="shared" si="5"/>
        <v>2.7669181483395679E-2</v>
      </c>
      <c r="AA28" s="2">
        <f t="shared" si="5"/>
        <v>2.6765975000352056E-2</v>
      </c>
      <c r="AB28" s="2">
        <f t="shared" si="5"/>
        <v>2.6974202012571658E-2</v>
      </c>
      <c r="AC28" s="2">
        <f t="shared" si="5"/>
        <v>2.7469250042023732E-2</v>
      </c>
      <c r="AD28" s="2">
        <f t="shared" si="5"/>
        <v>2.7527759445159068E-2</v>
      </c>
      <c r="AE28" s="2">
        <f t="shared" si="5"/>
        <v>2.7738698606622425E-2</v>
      </c>
      <c r="AF28" s="2">
        <f t="shared" si="5"/>
        <v>2.7738698606622425E-2</v>
      </c>
      <c r="AG28" s="2">
        <f t="shared" si="5"/>
        <v>2.8501776926416443E-2</v>
      </c>
      <c r="AH28" s="2">
        <f t="shared" si="5"/>
        <v>2.8648734701553609E-2</v>
      </c>
      <c r="AI28" s="2">
        <f t="shared" si="5"/>
        <v>2.8652004051014097E-2</v>
      </c>
      <c r="AJ28" s="2">
        <f t="shared" si="5"/>
        <v>2.8987996834587228E-2</v>
      </c>
      <c r="AK28" s="2">
        <f t="shared" si="5"/>
        <v>2.9200864090484474E-2</v>
      </c>
      <c r="AL28" s="2">
        <f t="shared" si="5"/>
        <v>2.94192414916024E-2</v>
      </c>
      <c r="AM28" s="2">
        <f t="shared" si="5"/>
        <v>2.9079407800651318E-2</v>
      </c>
      <c r="AN28" s="2">
        <f t="shared" si="5"/>
        <v>2.9139183801561917E-2</v>
      </c>
      <c r="AO28" s="2">
        <f t="shared" si="5"/>
        <v>2.9627134414264046E-2</v>
      </c>
      <c r="AP28" s="2">
        <f t="shared" si="5"/>
        <v>2.9578313509738739E-2</v>
      </c>
      <c r="AQ28" s="2">
        <f t="shared" si="5"/>
        <v>2.9651136170183813E-2</v>
      </c>
      <c r="AR28" s="2">
        <f t="shared" si="5"/>
        <v>2.9359269052397698E-2</v>
      </c>
      <c r="AS28" s="2">
        <f t="shared" si="5"/>
        <v>2.9306598091002715E-2</v>
      </c>
      <c r="AT28" s="2">
        <f t="shared" si="5"/>
        <v>2.9688244597919772E-2</v>
      </c>
      <c r="AU28" s="2">
        <f t="shared" si="5"/>
        <v>2.8987800108307881E-2</v>
      </c>
      <c r="AV28" s="2">
        <f t="shared" si="5"/>
        <v>2.9246770894433283E-2</v>
      </c>
      <c r="AW28" s="2">
        <f t="shared" si="5"/>
        <v>2.8987800108307905E-2</v>
      </c>
      <c r="AX28" s="2">
        <f t="shared" si="5"/>
        <v>2.8781337764191499E-2</v>
      </c>
      <c r="AY28" s="2">
        <f t="shared" si="5"/>
        <v>2.8441879335839124E-2</v>
      </c>
      <c r="AZ28" s="2">
        <f t="shared" si="5"/>
        <v>2.7955579727596769E-2</v>
      </c>
      <c r="BA28" s="2">
        <f t="shared" si="5"/>
        <v>2.8166291869406206E-2</v>
      </c>
      <c r="BB28" s="2">
        <f t="shared" si="5"/>
        <v>2.8217717296451551E-2</v>
      </c>
      <c r="BC28" s="2">
        <f t="shared" si="5"/>
        <v>2.8233357822889132E-2</v>
      </c>
      <c r="BD28" s="2">
        <f t="shared" si="5"/>
        <v>2.7696140067857231E-2</v>
      </c>
      <c r="BE28" s="2">
        <f t="shared" si="5"/>
        <v>2.8132258002394023E-2</v>
      </c>
      <c r="BF28" s="2">
        <f t="shared" si="5"/>
        <v>2.7418361972564854E-2</v>
      </c>
      <c r="BG28" s="2">
        <f t="shared" si="5"/>
        <v>2.7403055895425545E-2</v>
      </c>
      <c r="BH28" s="2">
        <f t="shared" si="5"/>
        <v>2.7192343753616059E-2</v>
      </c>
      <c r="BI28" s="2">
        <f t="shared" si="5"/>
        <v>2.7150594353211533E-2</v>
      </c>
      <c r="BJ28" s="2">
        <f t="shared" si="5"/>
        <v>2.6634435817368931E-2</v>
      </c>
      <c r="BK28" s="2">
        <f t="shared" si="5"/>
        <v>2.6730196077334564E-2</v>
      </c>
      <c r="BL28" s="2">
        <f t="shared" si="5"/>
        <v>2.5883708964024824E-2</v>
      </c>
      <c r="BM28" s="2">
        <f t="shared" si="5"/>
        <v>2.6145685375193392E-2</v>
      </c>
      <c r="BN28" s="2">
        <f t="shared" si="5"/>
        <v>2.5450682705992839E-2</v>
      </c>
      <c r="BO28" s="2">
        <f t="shared" si="5"/>
        <v>2.5687491544597305E-2</v>
      </c>
      <c r="BP28" s="2">
        <f t="shared" si="3"/>
        <v>2.4913345503010043E-2</v>
      </c>
      <c r="BQ28" s="2">
        <f t="shared" si="3"/>
        <v>2.4966554890391963E-2</v>
      </c>
      <c r="BR28" s="2">
        <f t="shared" si="3"/>
        <v>2.4618933156543479E-2</v>
      </c>
      <c r="BS28" s="2">
        <f t="shared" si="3"/>
        <v>2.4302370990206094E-2</v>
      </c>
      <c r="BT28" s="2">
        <f t="shared" si="3"/>
        <v>2.3949233591089657E-2</v>
      </c>
      <c r="BU28" s="2">
        <f t="shared" si="3"/>
        <v>2.4090360330848593E-2</v>
      </c>
      <c r="BV28" s="2">
        <f t="shared" si="3"/>
        <v>2.3722974172070466E-2</v>
      </c>
      <c r="BW28" s="2">
        <f t="shared" si="3"/>
        <v>2.3361621206969479E-2</v>
      </c>
      <c r="BX28" s="2">
        <f t="shared" si="3"/>
        <v>2.3387644335679442E-2</v>
      </c>
      <c r="BY28" s="2">
        <f t="shared" si="3"/>
        <v>2.2905830310540977E-2</v>
      </c>
      <c r="BZ28" s="2">
        <f t="shared" si="3"/>
        <v>2.2638594309153395E-2</v>
      </c>
      <c r="CA28" s="2">
        <f t="shared" si="3"/>
        <v>2.2358773033479454E-2</v>
      </c>
      <c r="CB28" s="2">
        <f t="shared" si="3"/>
        <v>2.2298268873736215E-2</v>
      </c>
      <c r="CC28" s="2">
        <f t="shared" si="3"/>
        <v>2.233847493782945E-2</v>
      </c>
      <c r="CD28" s="2">
        <f t="shared" si="3"/>
        <v>2.182655539336123E-2</v>
      </c>
      <c r="CE28" s="2">
        <f t="shared" si="3"/>
        <v>2.1878239943075056E-2</v>
      </c>
      <c r="CF28" s="2">
        <f t="shared" si="3"/>
        <v>2.1532235961171806E-2</v>
      </c>
      <c r="CG28" s="2">
        <f t="shared" si="3"/>
        <v>2.1426524515529771E-2</v>
      </c>
      <c r="CH28" s="2">
        <f t="shared" si="3"/>
        <v>2.1142302133006722E-2</v>
      </c>
      <c r="CI28" s="2">
        <f t="shared" si="3"/>
        <v>2.0880470759573291E-2</v>
      </c>
      <c r="CJ28" s="2">
        <f t="shared" si="3"/>
        <v>2.072328714099593E-2</v>
      </c>
      <c r="CK28" s="2">
        <f t="shared" si="3"/>
        <v>2.033588141732488E-2</v>
      </c>
      <c r="CL28" s="2">
        <f t="shared" si="3"/>
        <v>2.0335881417324876E-2</v>
      </c>
      <c r="CM28" s="2">
        <f t="shared" si="3"/>
        <v>2.0177460584884517E-2</v>
      </c>
      <c r="CN28" s="2">
        <f t="shared" si="3"/>
        <v>2.0177460584884517E-2</v>
      </c>
      <c r="CO28" s="2">
        <f t="shared" si="3"/>
        <v>1.9633023528348843E-2</v>
      </c>
      <c r="CP28" s="2">
        <f t="shared" si="3"/>
        <v>1.9731642955148818E-2</v>
      </c>
      <c r="CQ28" s="2">
        <f t="shared" si="3"/>
        <v>1.9189460291699489E-2</v>
      </c>
      <c r="CR28" s="2">
        <f t="shared" si="3"/>
        <v>1.893585873651291E-2</v>
      </c>
      <c r="CS28" s="2">
        <f t="shared" si="3"/>
        <v>1.8944782566972067E-2</v>
      </c>
      <c r="CT28" s="2">
        <f t="shared" si="3"/>
        <v>1.8445222901455793E-2</v>
      </c>
      <c r="CU28" s="2">
        <f t="shared" si="3"/>
        <v>1.8414712989804061E-2</v>
      </c>
    </row>
    <row r="29" spans="1:99" x14ac:dyDescent="0.25">
      <c r="B29" s="13" t="s">
        <v>14</v>
      </c>
      <c r="C29" s="2">
        <f t="shared" si="4"/>
        <v>0</v>
      </c>
      <c r="D29" s="2">
        <f t="shared" si="5"/>
        <v>5.5717961238191206E-2</v>
      </c>
      <c r="E29" s="2">
        <f t="shared" si="5"/>
        <v>4.7443190775280163E-2</v>
      </c>
      <c r="F29" s="2">
        <f t="shared" si="5"/>
        <v>4.6176517033992975E-2</v>
      </c>
      <c r="G29" s="2">
        <f t="shared" si="5"/>
        <v>4.6567083978302268E-2</v>
      </c>
      <c r="H29" s="2">
        <f t="shared" si="5"/>
        <v>4.6812570765243429E-2</v>
      </c>
      <c r="I29" s="2">
        <f t="shared" si="5"/>
        <v>4.7462482405376191E-2</v>
      </c>
      <c r="J29" s="2">
        <f t="shared" si="5"/>
        <v>4.7199171794265776E-2</v>
      </c>
      <c r="K29" s="2">
        <f t="shared" si="5"/>
        <v>4.7473548382746998E-2</v>
      </c>
      <c r="L29" s="2">
        <f t="shared" si="5"/>
        <v>4.684488919966897E-2</v>
      </c>
      <c r="M29" s="2">
        <f t="shared" si="5"/>
        <v>4.703590009823104E-2</v>
      </c>
      <c r="N29" s="2">
        <f t="shared" si="5"/>
        <v>4.7230429091861766E-2</v>
      </c>
      <c r="O29" s="2">
        <f t="shared" si="5"/>
        <v>4.7499768877546623E-2</v>
      </c>
      <c r="P29" s="2">
        <f t="shared" si="5"/>
        <v>4.6973895243196916E-2</v>
      </c>
      <c r="Q29" s="2">
        <f t="shared" si="5"/>
        <v>4.7468035904841367E-2</v>
      </c>
      <c r="R29" s="2">
        <f t="shared" si="5"/>
        <v>4.7455705642930723E-2</v>
      </c>
      <c r="S29" s="2">
        <f t="shared" si="5"/>
        <v>4.7215807692398519E-2</v>
      </c>
      <c r="T29" s="2">
        <f t="shared" si="5"/>
        <v>4.7413695133943737E-2</v>
      </c>
      <c r="U29" s="2">
        <f t="shared" si="5"/>
        <v>4.7662513223790878E-2</v>
      </c>
      <c r="V29" s="2">
        <f t="shared" si="5"/>
        <v>4.7145882662108195E-2</v>
      </c>
      <c r="W29" s="2">
        <f t="shared" si="5"/>
        <v>4.7672414062824339E-2</v>
      </c>
      <c r="X29" s="2">
        <f t="shared" si="5"/>
        <v>4.7413695133943737E-2</v>
      </c>
      <c r="Y29" s="2">
        <f t="shared" si="5"/>
        <v>4.7173797183411581E-2</v>
      </c>
      <c r="Z29" s="2">
        <f t="shared" si="5"/>
        <v>4.7373743881697676E-2</v>
      </c>
      <c r="AA29" s="2">
        <f t="shared" si="5"/>
        <v>4.7401173002164912E-2</v>
      </c>
      <c r="AB29" s="2">
        <f t="shared" si="5"/>
        <v>4.7401173002164954E-2</v>
      </c>
      <c r="AC29" s="2">
        <f t="shared" si="5"/>
        <v>4.7362495621320555E-2</v>
      </c>
      <c r="AD29" s="2">
        <f t="shared" si="5"/>
        <v>4.8119617679421092E-2</v>
      </c>
      <c r="AE29" s="2">
        <f t="shared" si="5"/>
        <v>4.785849212705981E-2</v>
      </c>
      <c r="AF29" s="2">
        <f t="shared" si="5"/>
        <v>4.7821074856198624E-2</v>
      </c>
      <c r="AG29" s="2">
        <f t="shared" si="5"/>
        <v>4.7896479897039816E-2</v>
      </c>
      <c r="AH29" s="2">
        <f t="shared" si="5"/>
        <v>4.8108303816818417E-2</v>
      </c>
      <c r="AI29" s="2">
        <f t="shared" si="5"/>
        <v>4.784164155966255E-2</v>
      </c>
      <c r="AJ29" s="2">
        <f t="shared" si="5"/>
        <v>4.8124939714951125E-2</v>
      </c>
      <c r="AK29" s="2">
        <f t="shared" si="5"/>
        <v>4.835409428684239E-2</v>
      </c>
      <c r="AL29" s="2">
        <f t="shared" si="5"/>
        <v>4.8124939714951173E-2</v>
      </c>
      <c r="AM29" s="2">
        <f t="shared" si="5"/>
        <v>4.8108303816818417E-2</v>
      </c>
      <c r="AN29" s="2">
        <f t="shared" si="5"/>
        <v>4.7608700169681273E-2</v>
      </c>
      <c r="AO29" s="2">
        <f t="shared" si="5"/>
        <v>4.8642519843618413E-2</v>
      </c>
      <c r="AP29" s="2">
        <f t="shared" si="5"/>
        <v>4.7828709708165641E-2</v>
      </c>
      <c r="AQ29" s="2">
        <f t="shared" si="5"/>
        <v>4.7828709708165641E-2</v>
      </c>
      <c r="AR29" s="2">
        <f t="shared" si="5"/>
        <v>4.7837922618776528E-2</v>
      </c>
      <c r="AS29" s="2">
        <f t="shared" si="5"/>
        <v>4.8547585626452193E-2</v>
      </c>
      <c r="AT29" s="2">
        <f t="shared" si="5"/>
        <v>4.833752626591372E-2</v>
      </c>
      <c r="AU29" s="2">
        <f t="shared" si="5"/>
        <v>4.8324864598057633E-2</v>
      </c>
      <c r="AV29" s="2">
        <f t="shared" si="5"/>
        <v>4.8337526265913762E-2</v>
      </c>
      <c r="AW29" s="2">
        <f t="shared" si="5"/>
        <v>4.8094892289615589E-2</v>
      </c>
      <c r="AX29" s="2">
        <f t="shared" si="5"/>
        <v>4.7626519485921823E-2</v>
      </c>
      <c r="AY29" s="2">
        <f t="shared" si="5"/>
        <v>4.8327877533128678E-2</v>
      </c>
      <c r="AZ29" s="2">
        <f t="shared" si="5"/>
        <v>4.8824032423020615E-2</v>
      </c>
      <c r="BA29" s="2">
        <f t="shared" si="5"/>
        <v>4.8558329005093173E-2</v>
      </c>
      <c r="BB29" s="2">
        <f t="shared" si="5"/>
        <v>4.8604012513561209E-2</v>
      </c>
      <c r="BC29" s="2">
        <f t="shared" si="5"/>
        <v>4.8813289044379565E-2</v>
      </c>
      <c r="BD29" s="2">
        <f t="shared" si="5"/>
        <v>4.9297861353060066E-2</v>
      </c>
      <c r="BE29" s="2">
        <f t="shared" si="5"/>
        <v>4.8620648411693869E-2</v>
      </c>
      <c r="BF29" s="2">
        <f t="shared" si="5"/>
        <v>4.8620648411693959E-2</v>
      </c>
      <c r="BG29" s="2">
        <f t="shared" si="5"/>
        <v>4.8789517196951876E-2</v>
      </c>
      <c r="BH29" s="2">
        <f t="shared" si="5"/>
        <v>4.8824032423020657E-2</v>
      </c>
      <c r="BI29" s="2">
        <f t="shared" si="5"/>
        <v>4.8849802983585135E-2</v>
      </c>
      <c r="BJ29" s="2">
        <f t="shared" si="5"/>
        <v>4.9356357786897516E-2</v>
      </c>
      <c r="BK29" s="2">
        <f t="shared" si="5"/>
        <v>4.8604012513561251E-2</v>
      </c>
      <c r="BL29" s="2">
        <f t="shared" si="5"/>
        <v>4.8567498574355807E-2</v>
      </c>
      <c r="BM29" s="2">
        <f t="shared" si="5"/>
        <v>4.9090043987673609E-2</v>
      </c>
      <c r="BN29" s="2">
        <f t="shared" si="5"/>
        <v>4.8598459014096117E-2</v>
      </c>
      <c r="BO29" s="2">
        <f t="shared" ref="BO29:CU29" si="6">AVERAGE(BO19,BO9)</f>
        <v>4.9297861353060066E-2</v>
      </c>
      <c r="BP29" s="2">
        <f t="shared" si="6"/>
        <v>4.8849802983585038E-2</v>
      </c>
      <c r="BQ29" s="2">
        <f t="shared" si="6"/>
        <v>4.9043998683533846E-2</v>
      </c>
      <c r="BR29" s="2">
        <f t="shared" si="6"/>
        <v>4.882403242302067E-2</v>
      </c>
      <c r="BS29" s="2">
        <f t="shared" si="6"/>
        <v>4.9079300609032629E-2</v>
      </c>
      <c r="BT29" s="2">
        <f t="shared" si="6"/>
        <v>4.9054742062174965E-2</v>
      </c>
      <c r="BU29" s="2">
        <f t="shared" si="6"/>
        <v>4.9090043987673707E-2</v>
      </c>
      <c r="BV29" s="2">
        <f t="shared" si="6"/>
        <v>4.8789517196951931E-2</v>
      </c>
      <c r="BW29" s="2">
        <f t="shared" si="6"/>
        <v>4.8850146037141558E-2</v>
      </c>
      <c r="BX29" s="2">
        <f t="shared" si="6"/>
        <v>4.9067151713905854E-2</v>
      </c>
      <c r="BY29" s="2">
        <f t="shared" si="6"/>
        <v>4.8613787637675251E-2</v>
      </c>
      <c r="BZ29" s="2">
        <f t="shared" si="6"/>
        <v>4.9076184333268602E-2</v>
      </c>
      <c r="CA29" s="2">
        <f t="shared" si="6"/>
        <v>4.887752780001952E-2</v>
      </c>
      <c r="CB29" s="2">
        <f t="shared" si="6"/>
        <v>4.8845474694114349E-2</v>
      </c>
      <c r="CC29" s="2">
        <f t="shared" si="6"/>
        <v>4.8579771276186894E-2</v>
      </c>
      <c r="CD29" s="2">
        <f t="shared" si="6"/>
        <v>4.8053041843604975E-2</v>
      </c>
      <c r="CE29" s="2">
        <f t="shared" si="6"/>
        <v>4.857759091572264E-2</v>
      </c>
      <c r="CF29" s="2">
        <f t="shared" si="6"/>
        <v>4.7528703177944318E-2</v>
      </c>
      <c r="CG29" s="2">
        <f t="shared" si="6"/>
        <v>4.7787973052375247E-2</v>
      </c>
      <c r="CH29" s="2">
        <f t="shared" si="6"/>
        <v>4.7787973052375213E-2</v>
      </c>
      <c r="CI29" s="2">
        <f t="shared" si="6"/>
        <v>4.7286467407881817E-2</v>
      </c>
      <c r="CJ29" s="2">
        <f t="shared" si="6"/>
        <v>4.7584708103157319E-2</v>
      </c>
      <c r="CK29" s="2">
        <f t="shared" si="6"/>
        <v>4.6999552495778071E-2</v>
      </c>
      <c r="CL29" s="2">
        <f t="shared" si="6"/>
        <v>4.7520162591834843E-2</v>
      </c>
      <c r="CM29" s="2">
        <f t="shared" si="6"/>
        <v>4.7816624378232572E-2</v>
      </c>
      <c r="CN29" s="2">
        <f t="shared" si="6"/>
        <v>4.7520162591834801E-2</v>
      </c>
      <c r="CO29" s="2">
        <f t="shared" si="6"/>
        <v>4.7226526462770056E-2</v>
      </c>
      <c r="CP29" s="2">
        <f t="shared" si="6"/>
        <v>4.7286467407881859E-2</v>
      </c>
      <c r="CQ29" s="2">
        <f t="shared" si="6"/>
        <v>4.7552215697739902E-2</v>
      </c>
      <c r="CR29" s="2">
        <f t="shared" si="6"/>
        <v>4.7255581009802483E-2</v>
      </c>
      <c r="CS29" s="2">
        <f t="shared" si="6"/>
        <v>4.6758676975357696E-2</v>
      </c>
      <c r="CT29" s="2">
        <f t="shared" si="6"/>
        <v>4.6963669145944867E-2</v>
      </c>
      <c r="CU29" s="2">
        <f t="shared" si="6"/>
        <v>4.7256093930822925E-2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C5F5CB-54F7-4E47-819A-6FD3E6AF759E}">
  <dimension ref="A1:CU29"/>
  <sheetViews>
    <sheetView topLeftCell="A10" workbookViewId="0">
      <selection activeCell="A24" sqref="A24:A27"/>
    </sheetView>
  </sheetViews>
  <sheetFormatPr defaultRowHeight="15.75" x14ac:dyDescent="0.25"/>
  <cols>
    <col min="2" max="2" width="13.875" customWidth="1"/>
  </cols>
  <sheetData>
    <row r="1" spans="1:99" x14ac:dyDescent="0.25">
      <c r="B1" s="6" t="s">
        <v>3</v>
      </c>
    </row>
    <row r="2" spans="1:99" x14ac:dyDescent="0.25">
      <c r="A2" t="s">
        <v>29</v>
      </c>
      <c r="B2" s="6"/>
    </row>
    <row r="3" spans="1:99" x14ac:dyDescent="0.25">
      <c r="B3" s="6" t="s">
        <v>0</v>
      </c>
      <c r="C3">
        <v>0</v>
      </c>
      <c r="D3">
        <v>0.25</v>
      </c>
      <c r="E3">
        <v>0.5</v>
      </c>
      <c r="F3">
        <v>0.75</v>
      </c>
      <c r="G3">
        <v>1</v>
      </c>
      <c r="H3">
        <v>1.25</v>
      </c>
      <c r="I3">
        <v>1.5</v>
      </c>
      <c r="J3">
        <v>1.75</v>
      </c>
      <c r="K3">
        <v>2</v>
      </c>
      <c r="L3">
        <v>2.25</v>
      </c>
      <c r="M3">
        <v>2.5</v>
      </c>
      <c r="N3">
        <v>2.75</v>
      </c>
      <c r="O3">
        <v>3</v>
      </c>
      <c r="P3">
        <v>3.25</v>
      </c>
      <c r="Q3">
        <v>3.5</v>
      </c>
      <c r="R3">
        <v>3.75</v>
      </c>
      <c r="S3">
        <v>4</v>
      </c>
      <c r="T3">
        <v>4.25</v>
      </c>
      <c r="U3">
        <v>4.5</v>
      </c>
      <c r="V3">
        <v>4.75</v>
      </c>
      <c r="W3">
        <v>5</v>
      </c>
      <c r="X3">
        <v>5.25</v>
      </c>
      <c r="Y3">
        <v>5.5</v>
      </c>
      <c r="Z3">
        <v>5.75</v>
      </c>
      <c r="AA3">
        <v>6</v>
      </c>
      <c r="AB3">
        <v>6.25</v>
      </c>
      <c r="AC3">
        <v>6.5</v>
      </c>
      <c r="AD3">
        <v>6.75</v>
      </c>
      <c r="AE3">
        <v>7</v>
      </c>
      <c r="AF3">
        <v>7.25</v>
      </c>
      <c r="AG3">
        <v>7.5</v>
      </c>
      <c r="AH3">
        <v>7.75</v>
      </c>
      <c r="AI3">
        <v>8</v>
      </c>
      <c r="AJ3">
        <v>8.25</v>
      </c>
      <c r="AK3">
        <v>8.5</v>
      </c>
      <c r="AL3">
        <v>8.75</v>
      </c>
      <c r="AM3">
        <v>9</v>
      </c>
      <c r="AN3">
        <v>9.25</v>
      </c>
      <c r="AO3">
        <v>9.5</v>
      </c>
      <c r="AP3">
        <v>9.75</v>
      </c>
      <c r="AQ3">
        <v>10</v>
      </c>
      <c r="AR3">
        <v>10.25</v>
      </c>
      <c r="AS3">
        <v>10.5</v>
      </c>
      <c r="AT3">
        <v>10.75</v>
      </c>
      <c r="AU3">
        <v>11</v>
      </c>
      <c r="AV3">
        <v>11.25</v>
      </c>
      <c r="AW3">
        <v>11.5</v>
      </c>
      <c r="AX3">
        <v>11.75</v>
      </c>
      <c r="AY3">
        <v>12</v>
      </c>
      <c r="AZ3">
        <v>12.25</v>
      </c>
      <c r="BA3">
        <v>12.5</v>
      </c>
      <c r="BB3">
        <v>12.75</v>
      </c>
      <c r="BC3">
        <v>13</v>
      </c>
      <c r="BD3">
        <v>13.25</v>
      </c>
      <c r="BE3">
        <v>13.5</v>
      </c>
      <c r="BF3">
        <v>13.75</v>
      </c>
      <c r="BG3">
        <v>14</v>
      </c>
      <c r="BH3">
        <v>14.25</v>
      </c>
      <c r="BI3">
        <v>14.5</v>
      </c>
      <c r="BJ3">
        <v>14.75</v>
      </c>
      <c r="BK3">
        <v>15</v>
      </c>
      <c r="BL3">
        <v>15.25</v>
      </c>
      <c r="BM3">
        <v>15.5</v>
      </c>
      <c r="BN3">
        <v>15.75</v>
      </c>
      <c r="BO3">
        <v>16</v>
      </c>
      <c r="BP3">
        <v>16.25</v>
      </c>
      <c r="BQ3">
        <v>16.5</v>
      </c>
      <c r="BR3">
        <v>16.75</v>
      </c>
      <c r="BS3">
        <v>17</v>
      </c>
      <c r="BT3">
        <v>17.25</v>
      </c>
      <c r="BU3">
        <v>17.5</v>
      </c>
      <c r="BV3">
        <v>17.75</v>
      </c>
      <c r="BW3">
        <v>18</v>
      </c>
      <c r="BX3">
        <v>18.25</v>
      </c>
      <c r="BY3">
        <v>18.5</v>
      </c>
      <c r="BZ3">
        <v>18.75</v>
      </c>
      <c r="CA3">
        <v>19</v>
      </c>
      <c r="CB3">
        <v>19.25</v>
      </c>
      <c r="CC3">
        <v>19.5</v>
      </c>
      <c r="CD3">
        <v>19.75</v>
      </c>
      <c r="CE3">
        <v>20</v>
      </c>
      <c r="CF3">
        <v>20.25</v>
      </c>
      <c r="CG3">
        <v>20.5</v>
      </c>
      <c r="CH3">
        <v>20.75</v>
      </c>
      <c r="CI3">
        <v>21</v>
      </c>
      <c r="CJ3">
        <v>21.25</v>
      </c>
      <c r="CK3">
        <v>21.5</v>
      </c>
      <c r="CL3">
        <v>21.75</v>
      </c>
      <c r="CM3">
        <v>22</v>
      </c>
      <c r="CN3">
        <v>22.25</v>
      </c>
      <c r="CO3">
        <v>22.5</v>
      </c>
      <c r="CP3">
        <v>22.75</v>
      </c>
      <c r="CQ3">
        <v>23</v>
      </c>
      <c r="CR3">
        <v>23.25</v>
      </c>
      <c r="CS3">
        <v>23.5</v>
      </c>
      <c r="CT3">
        <v>23.75</v>
      </c>
      <c r="CU3">
        <v>24</v>
      </c>
    </row>
    <row r="4" spans="1:99" x14ac:dyDescent="0.25">
      <c r="A4">
        <v>1</v>
      </c>
      <c r="B4" s="13" t="s">
        <v>10</v>
      </c>
      <c r="C4">
        <f>((STDEV!C4/(46800*0.6232))*(0.2*(10^-3))*(10^6))+((5/0.1)*(STDEV!C4/(46800*0.6232))*(0.2*(10^-3)*10^6))/200*10^3</f>
        <v>0</v>
      </c>
      <c r="D4">
        <f>((STDEV!D4/(46800*0.6232))*(0.2*(10^-3))*(10^6))+((5/0.1)*(STDEV!D4/(46800*0.6232))*(0.2*(10^-3)*10^6))/200*10^3</f>
        <v>3.1235485764063903E-2</v>
      </c>
      <c r="E4">
        <f>((STDEV!E4/(46800*0.6232))*(0.2*(10^-3))*(10^6))+((5/0.1)*(STDEV!E4/(46800*0.6232))*(0.2*(10^-3)*10^6))/200*10^3</f>
        <v>3.8113262709340005E-2</v>
      </c>
      <c r="F4">
        <f>((STDEV!F4/(46800*0.6232))*(0.2*(10^-3))*(10^6))+((5/0.1)*(STDEV!F4/(46800*0.6232))*(0.2*(10^-3)*10^6))/200*10^3</f>
        <v>3.7918441552527812E-2</v>
      </c>
      <c r="G4">
        <f>((STDEV!G4/(46800*0.6232))*(0.2*(10^-3))*(10^6))+((5/0.1)*(STDEV!G4/(46800*0.6232))*(0.2*(10^-3)*10^6))/200*10^3</f>
        <v>3.2490668316333716E-2</v>
      </c>
      <c r="H4">
        <f>((STDEV!H4/(46800*0.6232))*(0.2*(10^-3))*(10^6))+((5/0.1)*(STDEV!H4/(46800*0.6232))*(0.2*(10^-3)*10^6))/200*10^3</f>
        <v>2.962925096416745E-2</v>
      </c>
      <c r="I4">
        <f>((STDEV!I4/(46800*0.6232))*(0.2*(10^-3))*(10^6))+((5/0.1)*(STDEV!I4/(46800*0.6232))*(0.2*(10^-3)*10^6))/200*10^3</f>
        <v>2.570294287061347E-2</v>
      </c>
      <c r="J4">
        <f>((STDEV!J4/(46800*0.6232))*(0.2*(10^-3))*(10^6))+((5/0.1)*(STDEV!J4/(46800*0.6232))*(0.2*(10^-3)*10^6))/200*10^3</f>
        <v>2.3156328762326341E-2</v>
      </c>
      <c r="K4">
        <f>((STDEV!K4/(46800*0.6232))*(0.2*(10^-3))*(10^6))+((5/0.1)*(STDEV!K4/(46800*0.6232))*(0.2*(10^-3)*10^6))/200*10^3</f>
        <v>2.3113644249052923E-2</v>
      </c>
      <c r="L4">
        <f>((STDEV!L4/(46800*0.6232))*(0.2*(10^-3))*(10^6))+((5/0.1)*(STDEV!L4/(46800*0.6232))*(0.2*(10^-3)*10^6))/200*10^3</f>
        <v>2.3911624050612226E-2</v>
      </c>
      <c r="M4">
        <f>((STDEV!M4/(46800*0.6232))*(0.2*(10^-3))*(10^6))+((5/0.1)*(STDEV!M4/(46800*0.6232))*(0.2*(10^-3)*10^6))/200*10^3</f>
        <v>2.1382588960706748E-2</v>
      </c>
      <c r="N4">
        <f>((STDEV!N4/(46800*0.6232))*(0.2*(10^-3))*(10^6))+((5/0.1)*(STDEV!N4/(46800*0.6232))*(0.2*(10^-3)*10^6))/200*10^3</f>
        <v>2.6065377022844623E-2</v>
      </c>
      <c r="O4">
        <f>((STDEV!O4/(46800*0.6232))*(0.2*(10^-3))*(10^6))+((5/0.1)*(STDEV!O4/(46800*0.6232))*(0.2*(10^-3)*10^6))/200*10^3</f>
        <v>2.5894330047248101E-2</v>
      </c>
      <c r="P4">
        <f>((STDEV!P4/(46800*0.6232))*(0.2*(10^-3))*(10^6))+((5/0.1)*(STDEV!P4/(46800*0.6232))*(0.2*(10^-3)*10^6))/200*10^3</f>
        <v>2.5471380106838661E-2</v>
      </c>
      <c r="Q4">
        <f>((STDEV!Q4/(46800*0.6232))*(0.2*(10^-3))*(10^6))+((5/0.1)*(STDEV!Q4/(46800*0.6232))*(0.2*(10^-3)*10^6))/200*10^3</f>
        <v>2.5894330047248101E-2</v>
      </c>
      <c r="R4">
        <f>((STDEV!R4/(46800*0.6232))*(0.2*(10^-3))*(10^6))+((5/0.1)*(STDEV!R4/(46800*0.6232))*(0.2*(10^-3)*10^6))/200*10^3</f>
        <v>2.8438831164395887E-2</v>
      </c>
      <c r="S4">
        <f>((STDEV!S4/(46800*0.6232))*(0.2*(10^-3))*(10^6))+((5/0.1)*(STDEV!S4/(46800*0.6232))*(0.2*(10^-3)*10^6))/200*10^3</f>
        <v>2.8036663287732279E-2</v>
      </c>
      <c r="T4">
        <f>((STDEV!T4/(46800*0.6232))*(0.2*(10^-3))*(10^6))+((5/0.1)*(STDEV!T4/(46800*0.6232))*(0.2*(10^-3)*10^6))/200*10^3</f>
        <v>2.7664361006527787E-2</v>
      </c>
      <c r="U4">
        <f>((STDEV!U4/(46800*0.6232))*(0.2*(10^-3))*(10^6))+((5/0.1)*(STDEV!U4/(46800*0.6232))*(0.2*(10^-3)*10^6))/200*10^3</f>
        <v>2.8299594924457393E-2</v>
      </c>
      <c r="V4">
        <f>((STDEV!V4/(46800*0.6232))*(0.2*(10^-3))*(10^6))+((5/0.1)*(STDEV!V4/(46800*0.6232))*(0.2*(10^-3)*10^6))/200*10^3</f>
        <v>2.8663647557464741E-2</v>
      </c>
      <c r="W4">
        <f>((STDEV!W4/(46800*0.6232))*(0.2*(10^-3))*(10^6))+((5/0.1)*(STDEV!W4/(46800*0.6232))*(0.2*(10^-3)*10^6))/200*10^3</f>
        <v>2.8663647557464741E-2</v>
      </c>
      <c r="X4">
        <f>((STDEV!X4/(46800*0.6232))*(0.2*(10^-3))*(10^6))+((5/0.1)*(STDEV!X4/(46800*0.6232))*(0.2*(10^-3)*10^6))/200*10^3</f>
        <v>2.7700033956236506E-2</v>
      </c>
      <c r="Y4">
        <f>((STDEV!Y4/(46800*0.6232))*(0.2*(10^-3))*(10^6))+((5/0.1)*(STDEV!Y4/(46800*0.6232))*(0.2*(10^-3)*10^6))/200*10^3</f>
        <v>2.8177198821357573E-2</v>
      </c>
      <c r="Z4">
        <f>((STDEV!Z4/(46800*0.6232))*(0.2*(10^-3))*(10^6))+((5/0.1)*(STDEV!Z4/(46800*0.6232))*(0.2*(10^-3)*10^6))/200*10^3</f>
        <v>2.9125029502821351E-2</v>
      </c>
      <c r="AA4">
        <f>((STDEV!AA4/(46800*0.6232))*(0.2*(10^-3))*(10^6))+((5/0.1)*(STDEV!AA4/(46800*0.6232))*(0.2*(10^-3)*10^6))/200*10^3</f>
        <v>2.8177198821357573E-2</v>
      </c>
      <c r="AB4">
        <f>((STDEV!AB4/(46800*0.6232))*(0.2*(10^-3))*(10^6))+((5/0.1)*(STDEV!AB4/(46800*0.6232))*(0.2*(10^-3)*10^6))/200*10^3</f>
        <v>2.8920879583395349E-2</v>
      </c>
      <c r="AC4">
        <f>((STDEV!AC4/(46800*0.6232))*(0.2*(10^-3))*(10^6))+((5/0.1)*(STDEV!AC4/(46800*0.6232))*(0.2*(10^-3)*10^6))/200*10^3</f>
        <v>2.9679201970628417E-2</v>
      </c>
      <c r="AD4">
        <f>((STDEV!AD4/(46800*0.6232))*(0.2*(10^-3))*(10^6))+((5/0.1)*(STDEV!AD4/(46800*0.6232))*(0.2*(10^-3)*10^6))/200*10^3</f>
        <v>3.0451072142481498E-2</v>
      </c>
      <c r="AE4">
        <f>((STDEV!AE4/(46800*0.6232))*(0.2*(10^-3))*(10^6))+((5/0.1)*(STDEV!AE4/(46800*0.6232))*(0.2*(10^-3)*10^6))/200*10^3</f>
        <v>2.9529095463053611E-2</v>
      </c>
      <c r="AF4">
        <f>((STDEV!AF4/(46800*0.6232))*(0.2*(10^-3))*(10^6))+((5/0.1)*(STDEV!AF4/(46800*0.6232))*(0.2*(10^-3)*10^6))/200*10^3</f>
        <v>3.0321077644403963E-2</v>
      </c>
      <c r="AG4">
        <f>((STDEV!AG4/(46800*0.6232))*(0.2*(10^-3))*(10^6))+((5/0.1)*(STDEV!AG4/(46800*0.6232))*(0.2*(10^-3)*10^6))/200*10^3</f>
        <v>3.0321077644403963E-2</v>
      </c>
      <c r="AH4">
        <f>((STDEV!AH4/(46800*0.6232))*(0.2*(10^-3))*(10^6))+((5/0.1)*(STDEV!AH4/(46800*0.6232))*(0.2*(10^-3)*10^6))/200*10^3</f>
        <v>3.022321484697638E-2</v>
      </c>
      <c r="AI4">
        <f>((STDEV!AI4/(46800*0.6232))*(0.2*(10^-3))*(10^6))+((5/0.1)*(STDEV!AI4/(46800*0.6232))*(0.2*(10^-3)*10^6))/200*10^3</f>
        <v>3.0321077644403963E-2</v>
      </c>
      <c r="AJ4">
        <f>((STDEV!AJ4/(46800*0.6232))*(0.2*(10^-3))*(10^6))+((5/0.1)*(STDEV!AJ4/(46800*0.6232))*(0.2*(10^-3)*10^6))/200*10^3</f>
        <v>2.9411816322629146E-2</v>
      </c>
      <c r="AK4">
        <f>((STDEV!AK4/(46800*0.6232))*(0.2*(10^-3))*(10^6))+((5/0.1)*(STDEV!AK4/(46800*0.6232))*(0.2*(10^-3)*10^6))/200*10^3</f>
        <v>2.9411816322629146E-2</v>
      </c>
      <c r="AL4">
        <f>((STDEV!AL4/(46800*0.6232))*(0.2*(10^-3))*(10^6))+((5/0.1)*(STDEV!AL4/(46800*0.6232))*(0.2*(10^-3)*10^6))/200*10^3</f>
        <v>3.022321484697639E-2</v>
      </c>
      <c r="AM4">
        <f>((STDEV!AM4/(46800*0.6232))*(0.2*(10^-3))*(10^6))+((5/0.1)*(STDEV!AM4/(46800*0.6232))*(0.2*(10^-3)*10^6))/200*10^3</f>
        <v>2.9327758373308619E-2</v>
      </c>
      <c r="AN4">
        <f>((STDEV!AN4/(46800*0.6232))*(0.2*(10^-3))*(10^6))+((5/0.1)*(STDEV!AN4/(46800*0.6232))*(0.2*(10^-3)*10^6))/200*10^3</f>
        <v>3.022321484697638E-2</v>
      </c>
      <c r="AO4">
        <f>((STDEV!AO4/(46800*0.6232))*(0.2*(10^-3))*(10^6))+((5/0.1)*(STDEV!AO4/(46800*0.6232))*(0.2*(10^-3)*10^6))/200*10^3</f>
        <v>3.022321484697639E-2</v>
      </c>
      <c r="AP4">
        <f>((STDEV!AP4/(46800*0.6232))*(0.2*(10^-3))*(10^6))+((5/0.1)*(STDEV!AP4/(46800*0.6232))*(0.2*(10^-3)*10^6))/200*10^3</f>
        <v>2.9327758373308619E-2</v>
      </c>
      <c r="AQ4">
        <f>((STDEV!AQ4/(46800*0.6232))*(0.2*(10^-3))*(10^6))+((5/0.1)*(STDEV!AQ4/(46800*0.6232))*(0.2*(10^-3)*10^6))/200*10^3</f>
        <v>3.022321484697639E-2</v>
      </c>
      <c r="AR4">
        <f>((STDEV!AR4/(46800*0.6232))*(0.2*(10^-3))*(10^6))+((5/0.1)*(STDEV!AR4/(46800*0.6232))*(0.2*(10^-3)*10^6))/200*10^3</f>
        <v>2.9327758373308619E-2</v>
      </c>
      <c r="AS4">
        <f>((STDEV!AS4/(46800*0.6232))*(0.2*(10^-3))*(10^6))+((5/0.1)*(STDEV!AS4/(46800*0.6232))*(0.2*(10^-3)*10^6))/200*10^3</f>
        <v>3.0157796556316462E-2</v>
      </c>
      <c r="AT4">
        <f>((STDEV!AT4/(46800*0.6232))*(0.2*(10^-3))*(10^6))+((5/0.1)*(STDEV!AT4/(46800*0.6232))*(0.2*(10^-3)*10^6))/200*10^3</f>
        <v>3.0223214846976286E-2</v>
      </c>
      <c r="AU4">
        <f>((STDEV!AU4/(46800*0.6232))*(0.2*(10^-3))*(10^6))+((5/0.1)*(STDEV!AU4/(46800*0.6232))*(0.2*(10^-3)*10^6))/200*10^3</f>
        <v>2.9327758373308518E-2</v>
      </c>
      <c r="AV4">
        <f>((STDEV!AV4/(46800*0.6232))*(0.2*(10^-3))*(10^6))+((5/0.1)*(STDEV!AV4/(46800*0.6232))*(0.2*(10^-3)*10^6))/200*10^3</f>
        <v>3.0223214846976286E-2</v>
      </c>
      <c r="AW4">
        <f>((STDEV!AW4/(46800*0.6232))*(0.2*(10^-3))*(10^6))+((5/0.1)*(STDEV!AW4/(46800*0.6232))*(0.2*(10^-3)*10^6))/200*10^3</f>
        <v>2.9327758373308612E-2</v>
      </c>
      <c r="AX4">
        <f>((STDEV!AX4/(46800*0.6232))*(0.2*(10^-3))*(10^6))+((5/0.1)*(STDEV!AX4/(46800*0.6232))*(0.2*(10^-3)*10^6))/200*10^3</f>
        <v>2.9327758373308612E-2</v>
      </c>
      <c r="AY4">
        <f>((STDEV!AY4/(46800*0.6232))*(0.2*(10^-3))*(10^6))+((5/0.1)*(STDEV!AY4/(46800*0.6232))*(0.2*(10^-3)*10^6))/200*10^3</f>
        <v>2.9327758373308612E-2</v>
      </c>
      <c r="AZ4">
        <f>((STDEV!AZ4/(46800*0.6232))*(0.2*(10^-3))*(10^6))+((5/0.1)*(STDEV!AZ4/(46800*0.6232))*(0.2*(10^-3)*10^6))/200*10^3</f>
        <v>2.9327758373308612E-2</v>
      </c>
      <c r="BA4">
        <f>((STDEV!BA4/(46800*0.6232))*(0.2*(10^-3))*(10^6))+((5/0.1)*(STDEV!BA4/(46800*0.6232))*(0.2*(10^-3)*10^6))/200*10^3</f>
        <v>2.9411816322629139E-2</v>
      </c>
      <c r="BB4">
        <f>((STDEV!BB4/(46800*0.6232))*(0.2*(10^-3))*(10^6))+((5/0.1)*(STDEV!BB4/(46800*0.6232))*(0.2*(10^-3)*10^6))/200*10^3</f>
        <v>3.0223214846976369E-2</v>
      </c>
      <c r="BC4">
        <f>((STDEV!BC4/(46800*0.6232))*(0.2*(10^-3))*(10^6))+((5/0.1)*(STDEV!BC4/(46800*0.6232))*(0.2*(10^-3)*10^6))/200*10^3</f>
        <v>2.9411816322629139E-2</v>
      </c>
      <c r="BD4">
        <f>((STDEV!BD4/(46800*0.6232))*(0.2*(10^-3))*(10^6))+((5/0.1)*(STDEV!BD4/(46800*0.6232))*(0.2*(10^-3)*10^6))/200*10^3</f>
        <v>2.8508194270267868E-2</v>
      </c>
      <c r="BE4">
        <f>((STDEV!BE4/(46800*0.6232))*(0.2*(10^-3))*(10^6))+((5/0.1)*(STDEV!BE4/(46800*0.6232))*(0.2*(10^-3)*10^6))/200*10^3</f>
        <v>2.9327758373308612E-2</v>
      </c>
      <c r="BF4">
        <f>((STDEV!BF4/(46800*0.6232))*(0.2*(10^-3))*(10^6))+((5/0.1)*(STDEV!BF4/(46800*0.6232))*(0.2*(10^-3)*10^6))/200*10^3</f>
        <v>2.9411816322629139E-2</v>
      </c>
      <c r="BG4">
        <f>((STDEV!BG4/(46800*0.6232))*(0.2*(10^-3))*(10^6))+((5/0.1)*(STDEV!BG4/(46800*0.6232))*(0.2*(10^-3)*10^6))/200*10^3</f>
        <v>2.8611923640028361E-2</v>
      </c>
      <c r="BH4">
        <f>((STDEV!BH4/(46800*0.6232))*(0.2*(10^-3))*(10^6))+((5/0.1)*(STDEV!BH4/(46800*0.6232))*(0.2*(10^-3)*10^6))/200*10^3</f>
        <v>2.9411816322629139E-2</v>
      </c>
      <c r="BI4">
        <f>((STDEV!BI4/(46800*0.6232))*(0.2*(10^-3))*(10^6))+((5/0.1)*(STDEV!BI4/(46800*0.6232))*(0.2*(10^-3)*10^6))/200*10^3</f>
        <v>2.9411816322629139E-2</v>
      </c>
      <c r="BJ4">
        <f>((STDEV!BJ4/(46800*0.6232))*(0.2*(10^-3))*(10^6))+((5/0.1)*(STDEV!BJ4/(46800*0.6232))*(0.2*(10^-3)*10^6))/200*10^3</f>
        <v>2.8611923640028361E-2</v>
      </c>
      <c r="BK4">
        <f>((STDEV!BK4/(46800*0.6232))*(0.2*(10^-3))*(10^6))+((5/0.1)*(STDEV!BK4/(46800*0.6232))*(0.2*(10^-3)*10^6))/200*10^3</f>
        <v>2.9529095463053611E-2</v>
      </c>
      <c r="BL4">
        <f>((STDEV!BL4/(46800*0.6232))*(0.2*(10^-3))*(10^6))+((5/0.1)*(STDEV!BL4/(46800*0.6232))*(0.2*(10^-3)*10^6))/200*10^3</f>
        <v>2.8611923640028361E-2</v>
      </c>
      <c r="BM4">
        <f>((STDEV!BM4/(46800*0.6232))*(0.2*(10^-3))*(10^6))+((5/0.1)*(STDEV!BM4/(46800*0.6232))*(0.2*(10^-3)*10^6))/200*10^3</f>
        <v>2.8611923640028361E-2</v>
      </c>
      <c r="BN4">
        <f>((STDEV!BN4/(46800*0.6232))*(0.2*(10^-3))*(10^6))+((5/0.1)*(STDEV!BN4/(46800*0.6232))*(0.2*(10^-3)*10^6))/200*10^3</f>
        <v>2.8611923640028361E-2</v>
      </c>
      <c r="BO4">
        <f>((STDEV!BO4/(46800*0.6232))*(0.2*(10^-3))*(10^6))+((5/0.1)*(STDEV!BO4/(46800*0.6232))*(0.2*(10^-3)*10^6))/200*10^3</f>
        <v>2.8749647293340039E-2</v>
      </c>
      <c r="BP4">
        <f>((STDEV!BP4/(46800*0.6232))*(0.2*(10^-3))*(10^6))+((5/0.1)*(STDEV!BP4/(46800*0.6232))*(0.2*(10^-3)*10^6))/200*10^3</f>
        <v>2.8749647293340039E-2</v>
      </c>
      <c r="BQ4">
        <f>((STDEV!BQ4/(46800*0.6232))*(0.2*(10^-3))*(10^6))+((5/0.1)*(STDEV!BQ4/(46800*0.6232))*(0.2*(10^-3)*10^6))/200*10^3</f>
        <v>2.7824529118148873E-2</v>
      </c>
      <c r="BR4">
        <f>((STDEV!BR4/(46800*0.6232))*(0.2*(10^-3))*(10^6))+((5/0.1)*(STDEV!BR4/(46800*0.6232))*(0.2*(10^-3)*10^6))/200*10^3</f>
        <v>2.8749647293340039E-2</v>
      </c>
      <c r="BS4">
        <f>((STDEV!BS4/(46800*0.6232))*(0.2*(10^-3))*(10^6))+((5/0.1)*(STDEV!BS4/(46800*0.6232))*(0.2*(10^-3)*10^6))/200*10^3</f>
        <v>2.8749647293340039E-2</v>
      </c>
      <c r="BT4">
        <f>((STDEV!BT4/(46800*0.6232))*(0.2*(10^-3))*(10^6))+((5/0.1)*(STDEV!BT4/(46800*0.6232))*(0.2*(10^-3)*10^6))/200*10^3</f>
        <v>2.7983780505748946E-2</v>
      </c>
      <c r="BU4">
        <f>((STDEV!BU4/(46800*0.6232))*(0.2*(10^-3))*(10^6))+((5/0.1)*(STDEV!BU4/(46800*0.6232))*(0.2*(10^-3)*10^6))/200*10^3</f>
        <v>2.7050724171226451E-2</v>
      </c>
      <c r="BV4">
        <f>((STDEV!BV4/(46800*0.6232))*(0.2*(10^-3))*(10^6))+((5/0.1)*(STDEV!BV4/(46800*0.6232))*(0.2*(10^-3)*10^6))/200*10^3</f>
        <v>2.8749647293340039E-2</v>
      </c>
      <c r="BW4">
        <f>((STDEV!BW4/(46800*0.6232))*(0.2*(10^-3))*(10^6))+((5/0.1)*(STDEV!BW4/(46800*0.6232))*(0.2*(10^-3)*10^6))/200*10^3</f>
        <v>2.7983780505748946E-2</v>
      </c>
      <c r="BX4">
        <f>((STDEV!BX4/(46800*0.6232))*(0.2*(10^-3))*(10^6))+((5/0.1)*(STDEV!BX4/(46800*0.6232))*(0.2*(10^-3)*10^6))/200*10^3</f>
        <v>2.7983780505748946E-2</v>
      </c>
      <c r="BY4">
        <f>((STDEV!BY4/(46800*0.6232))*(0.2*(10^-3))*(10^6))+((5/0.1)*(STDEV!BY4/(46800*0.6232))*(0.2*(10^-3)*10^6))/200*10^3</f>
        <v>2.7983780505748946E-2</v>
      </c>
      <c r="BZ4">
        <f>((STDEV!BZ4/(46800*0.6232))*(0.2*(10^-3))*(10^6))+((5/0.1)*(STDEV!BZ4/(46800*0.6232))*(0.2*(10^-3)*10^6))/200*10^3</f>
        <v>2.8177198821357573E-2</v>
      </c>
      <c r="CA4">
        <f>((STDEV!CA4/(46800*0.6232))*(0.2*(10^-3))*(10^6))+((5/0.1)*(STDEV!CA4/(46800*0.6232))*(0.2*(10^-3)*10^6))/200*10^3</f>
        <v>2.8920879583395349E-2</v>
      </c>
      <c r="CB4">
        <f>((STDEV!CB4/(46800*0.6232))*(0.2*(10^-3))*(10^6))+((5/0.1)*(STDEV!CB4/(46800*0.6232))*(0.2*(10^-3)*10^6))/200*10^3</f>
        <v>2.8920879583395349E-2</v>
      </c>
      <c r="CC4">
        <f>((STDEV!CC4/(46800*0.6232))*(0.2*(10^-3))*(10^6))+((5/0.1)*(STDEV!CC4/(46800*0.6232))*(0.2*(10^-3)*10^6))/200*10^3</f>
        <v>2.8177198821357573E-2</v>
      </c>
      <c r="CD4">
        <f>((STDEV!CD4/(46800*0.6232))*(0.2*(10^-3))*(10^6))+((5/0.1)*(STDEV!CD4/(46800*0.6232))*(0.2*(10^-3)*10^6))/200*10^3</f>
        <v>2.8177198821357573E-2</v>
      </c>
      <c r="CE4">
        <f>((STDEV!CE4/(46800*0.6232))*(0.2*(10^-3))*(10^6))+((5/0.1)*(STDEV!CE4/(46800*0.6232))*(0.2*(10^-3)*10^6))/200*10^3</f>
        <v>2.8177198821357573E-2</v>
      </c>
      <c r="CF4">
        <f>((STDEV!CF4/(46800*0.6232))*(0.2*(10^-3))*(10^6))+((5/0.1)*(STDEV!CF4/(46800*0.6232))*(0.2*(10^-3)*10^6))/200*10^3</f>
        <v>2.7449349759812804E-2</v>
      </c>
      <c r="CG4">
        <f>((STDEV!CG4/(46800*0.6232))*(0.2*(10^-3))*(10^6))+((5/0.1)*(STDEV!CG4/(46800*0.6232))*(0.2*(10^-3)*10^6))/200*10^3</f>
        <v>2.8177198821357573E-2</v>
      </c>
      <c r="CH4">
        <f>((STDEV!CH4/(46800*0.6232))*(0.2*(10^-3))*(10^6))+((5/0.1)*(STDEV!CH4/(46800*0.6232))*(0.2*(10^-3)*10^6))/200*10^3</f>
        <v>2.8177198821357573E-2</v>
      </c>
      <c r="CI4">
        <f>((STDEV!CI4/(46800*0.6232))*(0.2*(10^-3))*(10^6))+((5/0.1)*(STDEV!CI4/(46800*0.6232))*(0.2*(10^-3)*10^6))/200*10^3</f>
        <v>2.8177198821357573E-2</v>
      </c>
      <c r="CJ4">
        <f>((STDEV!CJ4/(46800*0.6232))*(0.2*(10^-3))*(10^6))+((5/0.1)*(STDEV!CJ4/(46800*0.6232))*(0.2*(10^-3)*10^6))/200*10^3</f>
        <v>2.8177198821357573E-2</v>
      </c>
      <c r="CK4">
        <f>((STDEV!CK4/(46800*0.6232))*(0.2*(10^-3))*(10^6))+((5/0.1)*(STDEV!CK4/(46800*0.6232))*(0.2*(10^-3)*10^6))/200*10^3</f>
        <v>2.8404086091966669E-2</v>
      </c>
      <c r="CL4">
        <f>((STDEV!CL4/(46800*0.6232))*(0.2*(10^-3))*(10^6))+((5/0.1)*(STDEV!CL4/(46800*0.6232))*(0.2*(10^-3)*10^6))/200*10^3</f>
        <v>2.7449349759812804E-2</v>
      </c>
      <c r="CM4">
        <f>((STDEV!CM4/(46800*0.6232))*(0.2*(10^-3))*(10^6))+((5/0.1)*(STDEV!CM4/(46800*0.6232))*(0.2*(10^-3)*10^6))/200*10^3</f>
        <v>2.8404086091966669E-2</v>
      </c>
      <c r="CN4">
        <f>((STDEV!CN4/(46800*0.6232))*(0.2*(10^-3))*(10^6))+((5/0.1)*(STDEV!CN4/(46800*0.6232))*(0.2*(10^-3)*10^6))/200*10^3</f>
        <v>2.8404086091966669E-2</v>
      </c>
      <c r="CO4">
        <f>((STDEV!CO4/(46800*0.6232))*(0.2*(10^-3))*(10^6))+((5/0.1)*(STDEV!CO4/(46800*0.6232))*(0.2*(10^-3)*10^6))/200*10^3</f>
        <v>2.7700033956236506E-2</v>
      </c>
      <c r="CP4">
        <f>((STDEV!CP4/(46800*0.6232))*(0.2*(10^-3))*(10^6))+((5/0.1)*(STDEV!CP4/(46800*0.6232))*(0.2*(10^-3)*10^6))/200*10^3</f>
        <v>2.8404086091966669E-2</v>
      </c>
      <c r="CQ4">
        <f>((STDEV!CQ4/(46800*0.6232))*(0.2*(10^-3))*(10^6))+((5/0.1)*(STDEV!CQ4/(46800*0.6232))*(0.2*(10^-3)*10^6))/200*10^3</f>
        <v>2.8404086091966669E-2</v>
      </c>
      <c r="CR4">
        <f>((STDEV!CR4/(46800*0.6232))*(0.2*(10^-3))*(10^6))+((5/0.1)*(STDEV!CR4/(46800*0.6232))*(0.2*(10^-3)*10^6))/200*10^3</f>
        <v>2.8404086091966669E-2</v>
      </c>
      <c r="CS4">
        <f>((STDEV!CS4/(46800*0.6232))*(0.2*(10^-3))*(10^6))+((5/0.1)*(STDEV!CS4/(46800*0.6232))*(0.2*(10^-3)*10^6))/200*10^3</f>
        <v>2.7700033956236506E-2</v>
      </c>
      <c r="CT4">
        <f>((STDEV!CT4/(46800*0.6232))*(0.2*(10^-3))*(10^6))+((5/0.1)*(STDEV!CT4/(46800*0.6232))*(0.2*(10^-3)*10^6))/200*10^3</f>
        <v>2.8404086091966669E-2</v>
      </c>
      <c r="CU4">
        <f>((STDEV!CU4/(46800*0.6232))*(0.2*(10^-3))*(10^6))+((5/0.1)*(STDEV!CU4/(46800*0.6232))*(0.2*(10^-3)*10^6))/200*10^3</f>
        <v>2.7700033956236506E-2</v>
      </c>
    </row>
    <row r="5" spans="1:99" x14ac:dyDescent="0.25">
      <c r="A5">
        <v>2</v>
      </c>
      <c r="B5" s="13" t="s">
        <v>9</v>
      </c>
      <c r="C5">
        <f>((STDEV!C5/(46800*0.6232))*(0.2*(10^-3))*(10^6))+((5/0.1)*(STDEV!C5/(46800*0.6232))*(0.2*(10^-3)*10^6))/200*10^3</f>
        <v>0</v>
      </c>
      <c r="D5">
        <f>((STDEV!D5/(46800*0.6232))*(0.2*(10^-3))*(10^6))+((5/0.1)*(STDEV!D5/(46800*0.6232))*(0.2*(10^-3)*10^6))/200*10^3</f>
        <v>1.7969817578808403E-2</v>
      </c>
      <c r="E5">
        <f>((STDEV!E5/(46800*0.6232))*(0.2*(10^-3))*(10^6))+((5/0.1)*(STDEV!E5/(46800*0.6232))*(0.2*(10^-3)*10^6))/200*10^3</f>
        <v>4.8203742256993969E-2</v>
      </c>
      <c r="F5">
        <f>((STDEV!F5/(46800*0.6232))*(0.2*(10^-3))*(10^6))+((5/0.1)*(STDEV!F5/(46800*0.6232))*(0.2*(10^-3)*10^6))/200*10^3</f>
        <v>6.6669054884919782E-2</v>
      </c>
      <c r="G5">
        <f>((STDEV!G5/(46800*0.6232))*(0.2*(10^-3))*(10^6))+((5/0.1)*(STDEV!G5/(46800*0.6232))*(0.2*(10^-3)*10^6))/200*10^3</f>
        <v>7.1631552391816483E-2</v>
      </c>
      <c r="H5">
        <f>((STDEV!H5/(46800*0.6232))*(0.2*(10^-3))*(10^6))+((5/0.1)*(STDEV!H5/(46800*0.6232))*(0.2*(10^-3)*10^6))/200*10^3</f>
        <v>7.316603082539154E-2</v>
      </c>
      <c r="I5">
        <f>((STDEV!I5/(46800*0.6232))*(0.2*(10^-3))*(10^6))+((5/0.1)*(STDEV!I5/(46800*0.6232))*(0.2*(10^-3)*10^6))/200*10^3</f>
        <v>7.3287401156245935E-2</v>
      </c>
      <c r="J5">
        <f>((STDEV!J5/(46800*0.6232))*(0.2*(10^-3))*(10^6))+((5/0.1)*(STDEV!J5/(46800*0.6232))*(0.2*(10^-3)*10^6))/200*10^3</f>
        <v>7.187927031523389E-2</v>
      </c>
      <c r="K5">
        <f>((STDEV!K5/(46800*0.6232))*(0.2*(10^-3))*(10^6))+((5/0.1)*(STDEV!K5/(46800*0.6232))*(0.2*(10^-3)*10^6))/200*10^3</f>
        <v>7.6414140320515606E-2</v>
      </c>
      <c r="L5">
        <f>((STDEV!L5/(46800*0.6232))*(0.2*(10^-3))*(10^6))+((5/0.1)*(STDEV!L5/(46800*0.6232))*(0.2*(10^-3)*10^6))/200*10^3</f>
        <v>7.768299014174386E-2</v>
      </c>
      <c r="M5">
        <f>((STDEV!M5/(46800*0.6232))*(0.2*(10^-3))*(10^6))+((5/0.1)*(STDEV!M5/(46800*0.6232))*(0.2*(10^-3)*10^6))/200*10^3</f>
        <v>7.9181268614138503E-2</v>
      </c>
      <c r="N5">
        <f>((STDEV!N5/(46800*0.6232))*(0.2*(10^-3))*(10^6))+((5/0.1)*(STDEV!N5/(46800*0.6232))*(0.2*(10^-3)*10^6))/200*10^3</f>
        <v>8.3916045597453401E-2</v>
      </c>
      <c r="O5">
        <f>((STDEV!O5/(46800*0.6232))*(0.2*(10^-3))*(10^6))+((5/0.1)*(STDEV!O5/(46800*0.6232))*(0.2*(10^-3)*10^6))/200*10^3</f>
        <v>8.1212992557076397E-2</v>
      </c>
      <c r="P5">
        <f>((STDEV!P5/(46800*0.6232))*(0.2*(10^-3))*(10^6))+((5/0.1)*(STDEV!P5/(46800*0.6232))*(0.2*(10^-3)*10^6))/200*10^3</f>
        <v>8.0111167418352711E-2</v>
      </c>
      <c r="Q5">
        <f>((STDEV!Q5/(46800*0.6232))*(0.2*(10^-3))*(10^6))+((5/0.1)*(STDEV!Q5/(46800*0.6232))*(0.2*(10^-3)*10^6))/200*10^3</f>
        <v>8.3633141983678175E-2</v>
      </c>
      <c r="R5">
        <f>((STDEV!R5/(46800*0.6232))*(0.2*(10^-3))*(10^6))+((5/0.1)*(STDEV!R5/(46800*0.6232))*(0.2*(10^-3)*10^6))/200*10^3</f>
        <v>8.1987504424844732E-2</v>
      </c>
      <c r="S5">
        <f>((STDEV!S5/(46800*0.6232))*(0.2*(10^-3))*(10^6))+((5/0.1)*(STDEV!S5/(46800*0.6232))*(0.2*(10^-3)*10^6))/200*10^3</f>
        <v>7.9043963560132532E-2</v>
      </c>
      <c r="T5">
        <f>((STDEV!T5/(46800*0.6232))*(0.2*(10^-3))*(10^6))+((5/0.1)*(STDEV!T5/(46800*0.6232))*(0.2*(10^-3)*10^6))/200*10^3</f>
        <v>7.8674553336001415E-2</v>
      </c>
      <c r="U5">
        <f>((STDEV!U5/(46800*0.6232))*(0.2*(10^-3))*(10^6))+((5/0.1)*(STDEV!U5/(46800*0.6232))*(0.2*(10^-3)*10^6))/200*10^3</f>
        <v>8.2927614623061696E-2</v>
      </c>
      <c r="V5">
        <f>((STDEV!V5/(46800*0.6232))*(0.2*(10^-3))*(10^6))+((5/0.1)*(STDEV!V5/(46800*0.6232))*(0.2*(10^-3)*10^6))/200*10^3</f>
        <v>7.9790029777693353E-2</v>
      </c>
      <c r="W5">
        <f>((STDEV!W5/(46800*0.6232))*(0.2*(10^-3))*(10^6))+((5/0.1)*(STDEV!W5/(46800*0.6232))*(0.2*(10^-3)*10^6))/200*10^3</f>
        <v>7.8391629584307509E-2</v>
      </c>
      <c r="X5">
        <f>((STDEV!X5/(46800*0.6232))*(0.2*(10^-3))*(10^6))+((5/0.1)*(STDEV!X5/(46800*0.6232))*(0.2*(10^-3)*10^6))/200*10^3</f>
        <v>8.0018663826339056E-2</v>
      </c>
      <c r="Y5">
        <f>((STDEV!Y5/(46800*0.6232))*(0.2*(10^-3))*(10^6))+((5/0.1)*(STDEV!Y5/(46800*0.6232))*(0.2*(10^-3)*10^6))/200*10^3</f>
        <v>7.9399219118922282E-2</v>
      </c>
      <c r="Z5">
        <f>((STDEV!Z5/(46800*0.6232))*(0.2*(10^-3))*(10^6))+((5/0.1)*(STDEV!Z5/(46800*0.6232))*(0.2*(10^-3)*10^6))/200*10^3</f>
        <v>7.88250307830278E-2</v>
      </c>
      <c r="AA5">
        <f>((STDEV!AA5/(46800*0.6232))*(0.2*(10^-3))*(10^6))+((5/0.1)*(STDEV!AA5/(46800*0.6232))*(0.2*(10^-3)*10^6))/200*10^3</f>
        <v>7.9517284937475341E-2</v>
      </c>
      <c r="AB5">
        <f>((STDEV!AB5/(46800*0.6232))*(0.2*(10^-3))*(10^6))+((5/0.1)*(STDEV!AB5/(46800*0.6232))*(0.2*(10^-3)*10^6))/200*10^3</f>
        <v>8.1879031383618087E-2</v>
      </c>
      <c r="AC5">
        <f>((STDEV!AC5/(46800*0.6232))*(0.2*(10^-3))*(10^6))+((5/0.1)*(STDEV!AC5/(46800*0.6232))*(0.2*(10^-3)*10^6))/200*10^3</f>
        <v>8.2587538077315045E-2</v>
      </c>
      <c r="AD5">
        <f>((STDEV!AD5/(46800*0.6232))*(0.2*(10^-3))*(10^6))+((5/0.1)*(STDEV!AD5/(46800*0.6232))*(0.2*(10^-3)*10^6))/200*10^3</f>
        <v>8.3798285161107391E-2</v>
      </c>
      <c r="AE5">
        <f>((STDEV!AE5/(46800*0.6232))*(0.2*(10^-3))*(10^6))+((5/0.1)*(STDEV!AE5/(46800*0.6232))*(0.2*(10^-3)*10^6))/200*10^3</f>
        <v>8.5478384518270514E-2</v>
      </c>
      <c r="AF5">
        <f>((STDEV!AF5/(46800*0.6232))*(0.2*(10^-3))*(10^6))+((5/0.1)*(STDEV!AF5/(46800*0.6232))*(0.2*(10^-3)*10^6))/200*10^3</f>
        <v>8.6013907272261561E-2</v>
      </c>
      <c r="AG5">
        <f>((STDEV!AG5/(46800*0.6232))*(0.2*(10^-3))*(10^6))+((5/0.1)*(STDEV!AG5/(46800*0.6232))*(0.2*(10^-3)*10^6))/200*10^3</f>
        <v>8.8453418105063797E-2</v>
      </c>
      <c r="AH5">
        <f>((STDEV!AH5/(46800*0.6232))*(0.2*(10^-3))*(10^6))+((5/0.1)*(STDEV!AH5/(46800*0.6232))*(0.2*(10^-3)*10^6))/200*10^3</f>
        <v>8.903760591188481E-2</v>
      </c>
      <c r="AI5">
        <f>((STDEV!AI5/(46800*0.6232))*(0.2*(10^-3))*(10^6))+((5/0.1)*(STDEV!AI5/(46800*0.6232))*(0.2*(10^-3)*10^6))/200*10^3</f>
        <v>9.0734968500800692E-2</v>
      </c>
      <c r="AJ5">
        <f>((STDEV!AJ5/(46800*0.6232))*(0.2*(10^-3))*(10^6))+((5/0.1)*(STDEV!AJ5/(46800*0.6232))*(0.2*(10^-3)*10^6))/200*10^3</f>
        <v>9.3838093433411901E-2</v>
      </c>
      <c r="AK5">
        <f>((STDEV!AK5/(46800*0.6232))*(0.2*(10^-3))*(10^6))+((5/0.1)*(STDEV!AK5/(46800*0.6232))*(0.2*(10^-3)*10^6))/200*10^3</f>
        <v>9.3838093433411901E-2</v>
      </c>
      <c r="AL5">
        <f>((STDEV!AL5/(46800*0.6232))*(0.2*(10^-3))*(10^6))+((5/0.1)*(STDEV!AL5/(46800*0.6232))*(0.2*(10^-3)*10^6))/200*10^3</f>
        <v>9.6330631087604285E-2</v>
      </c>
      <c r="AM5">
        <f>((STDEV!AM5/(46800*0.6232))*(0.2*(10^-3))*(10^6))+((5/0.1)*(STDEV!AM5/(46800*0.6232))*(0.2*(10^-3)*10^6))/200*10^3</f>
        <v>9.8715275623923862E-2</v>
      </c>
      <c r="AN5">
        <f>((STDEV!AN5/(46800*0.6232))*(0.2*(10^-3))*(10^6))+((5/0.1)*(STDEV!AN5/(46800*0.6232))*(0.2*(10^-3)*10^6))/200*10^3</f>
        <v>0.10032276645112616</v>
      </c>
      <c r="AO5">
        <f>((STDEV!AO5/(46800*0.6232))*(0.2*(10^-3))*(10^6))+((5/0.1)*(STDEV!AO5/(46800*0.6232))*(0.2*(10^-3)*10^6))/200*10^3</f>
        <v>0.10203564057499104</v>
      </c>
      <c r="AP5">
        <f>((STDEV!AP5/(46800*0.6232))*(0.2*(10^-3))*(10^6))+((5/0.1)*(STDEV!AP5/(46800*0.6232))*(0.2*(10^-3)*10^6))/200*10^3</f>
        <v>0.10365832746764163</v>
      </c>
      <c r="AQ5">
        <f>((STDEV!AQ5/(46800*0.6232))*(0.2*(10^-3))*(10^6))+((5/0.1)*(STDEV!AQ5/(46800*0.6232))*(0.2*(10^-3)*10^6))/200*10^3</f>
        <v>0.10611562937064227</v>
      </c>
      <c r="AR5">
        <f>((STDEV!AR5/(46800*0.6232))*(0.2*(10^-3))*(10^6))+((5/0.1)*(STDEV!AR5/(46800*0.6232))*(0.2*(10^-3)*10^6))/200*10^3</f>
        <v>0.10776851959333572</v>
      </c>
      <c r="AS5">
        <f>((STDEV!AS5/(46800*0.6232))*(0.2*(10^-3))*(10^6))+((5/0.1)*(STDEV!AS5/(46800*0.6232))*(0.2*(10^-3)*10^6))/200*10^3</f>
        <v>0.10859917053808812</v>
      </c>
      <c r="AT5">
        <f>((STDEV!AT5/(46800*0.6232))*(0.2*(10^-3))*(10^6))+((5/0.1)*(STDEV!AT5/(46800*0.6232))*(0.2*(10^-3)*10^6))/200*10^3</f>
        <v>0.11120491496304086</v>
      </c>
      <c r="AU5">
        <f>((STDEV!AU5/(46800*0.6232))*(0.2*(10^-3))*(10^6))+((5/0.1)*(STDEV!AU5/(46800*0.6232))*(0.2*(10^-3)*10^6))/200*10^3</f>
        <v>0.11203653052460233</v>
      </c>
      <c r="AV5">
        <f>((STDEV!AV5/(46800*0.6232))*(0.2*(10^-3))*(10^6))+((5/0.1)*(STDEV!AV5/(46800*0.6232))*(0.2*(10^-3)*10^6))/200*10^3</f>
        <v>0.11287076788664259</v>
      </c>
      <c r="AW5">
        <f>((STDEV!AW5/(46800*0.6232))*(0.2*(10^-3))*(10^6))+((5/0.1)*(STDEV!AW5/(46800*0.6232))*(0.2*(10^-3)*10^6))/200*10^3</f>
        <v>0.11458997546119834</v>
      </c>
      <c r="AX5">
        <f>((STDEV!AX5/(46800*0.6232))*(0.2*(10^-3))*(10^6))+((5/0.1)*(STDEV!AX5/(46800*0.6232))*(0.2*(10^-3)*10^6))/200*10^3</f>
        <v>0.11458997546119834</v>
      </c>
      <c r="AY5">
        <f>((STDEV!AY5/(46800*0.6232))*(0.2*(10^-3))*(10^6))+((5/0.1)*(STDEV!AY5/(46800*0.6232))*(0.2*(10^-3)*10^6))/200*10^3</f>
        <v>0.11547419035328006</v>
      </c>
      <c r="AZ5">
        <f>((STDEV!AZ5/(46800*0.6232))*(0.2*(10^-3))*(10^6))+((5/0.1)*(STDEV!AZ5/(46800*0.6232))*(0.2*(10^-3)*10^6))/200*10^3</f>
        <v>0.11381173692222464</v>
      </c>
      <c r="BA5">
        <f>((STDEV!BA5/(46800*0.6232))*(0.2*(10^-3))*(10^6))+((5/0.1)*(STDEV!BA5/(46800*0.6232))*(0.2*(10^-3)*10^6))/200*10^3</f>
        <v>0.11719312446287285</v>
      </c>
      <c r="BB5">
        <f>((STDEV!BB5/(46800*0.6232))*(0.2*(10^-3))*(10^6))+((5/0.1)*(STDEV!BB5/(46800*0.6232))*(0.2*(10^-3)*10^6))/200*10^3</f>
        <v>0.11636017278506486</v>
      </c>
      <c r="BC5">
        <f>((STDEV!BC5/(46800*0.6232))*(0.2*(10^-3))*(10^6))+((5/0.1)*(STDEV!BC5/(46800*0.6232))*(0.2*(10^-3)*10^6))/200*10^3</f>
        <v>0.11886644049857971</v>
      </c>
      <c r="BD5">
        <f>((STDEV!BD5/(46800*0.6232))*(0.2*(10^-3))*(10^6))+((5/0.1)*(STDEV!BD5/(46800*0.6232))*(0.2*(10^-3)*10^6))/200*10^3</f>
        <v>0.11724788268737296</v>
      </c>
      <c r="BE5">
        <f>((STDEV!BE5/(46800*0.6232))*(0.2*(10^-3))*(10^6))+((5/0.1)*(STDEV!BE5/(46800*0.6232))*(0.2*(10^-3)*10^6))/200*10^3</f>
        <v>0.11896609101810625</v>
      </c>
      <c r="BF5">
        <f>((STDEV!BF5/(46800*0.6232))*(0.2*(10^-3))*(10^6))+((5/0.1)*(STDEV!BF5/(46800*0.6232))*(0.2*(10^-3)*10^6))/200*10^3</f>
        <v>0.11979741001158124</v>
      </c>
      <c r="BG5">
        <f>((STDEV!BG5/(46800*0.6232))*(0.2*(10^-3))*(10^6))+((5/0.1)*(STDEV!BG5/(46800*0.6232))*(0.2*(10^-3)*10^6))/200*10^3</f>
        <v>0.11896609101810605</v>
      </c>
      <c r="BH5">
        <f>((STDEV!BH5/(46800*0.6232))*(0.2*(10^-3))*(10^6))+((5/0.1)*(STDEV!BH5/(46800*0.6232))*(0.2*(10^-3)*10^6))/200*10^3</f>
        <v>0.11896609101810605</v>
      </c>
      <c r="BI5">
        <f>((STDEV!BI5/(46800*0.6232))*(0.2*(10^-3))*(10^6))+((5/0.1)*(STDEV!BI5/(46800*0.6232))*(0.2*(10^-3)*10^6))/200*10^3</f>
        <v>0.11979741001158124</v>
      </c>
      <c r="BJ5">
        <f>((STDEV!BJ5/(46800*0.6232))*(0.2*(10^-3))*(10^6))+((5/0.1)*(STDEV!BJ5/(46800*0.6232))*(0.2*(10^-3)*10^6))/200*10^3</f>
        <v>0.11902833022733308</v>
      </c>
      <c r="BK5">
        <f>((STDEV!BK5/(46800*0.6232))*(0.2*(10^-3))*(10^6))+((5/0.1)*(STDEV!BK5/(46800*0.6232))*(0.2*(10^-3)*10^6))/200*10^3</f>
        <v>0.11820413393899649</v>
      </c>
      <c r="BL5">
        <f>((STDEV!BL5/(46800*0.6232))*(0.2*(10^-3))*(10^6))+((5/0.1)*(STDEV!BL5/(46800*0.6232))*(0.2*(10^-3)*10^6))/200*10^3</f>
        <v>0.12074573801171985</v>
      </c>
      <c r="BM5">
        <f>((STDEV!BM5/(46800*0.6232))*(0.2*(10^-3))*(10^6))+((5/0.1)*(STDEV!BM5/(46800*0.6232))*(0.2*(10^-3)*10^6))/200*10^3</f>
        <v>0.11985509803267891</v>
      </c>
      <c r="BN5">
        <f>((STDEV!BN5/(46800*0.6232))*(0.2*(10^-3))*(10^6))+((5/0.1)*(STDEV!BN5/(46800*0.6232))*(0.2*(10^-3)*10^6))/200*10^3</f>
        <v>0.12074573801171976</v>
      </c>
      <c r="BO5">
        <f>((STDEV!BO5/(46800*0.6232))*(0.2*(10^-3))*(10^6))+((5/0.1)*(STDEV!BO5/(46800*0.6232))*(0.2*(10^-3)*10^6))/200*10^3</f>
        <v>0.11992099321903706</v>
      </c>
      <c r="BP5">
        <f>((STDEV!BP5/(46800*0.6232))*(0.2*(10^-3))*(10^6))+((5/0.1)*(STDEV!BP5/(46800*0.6232))*(0.2*(10^-3)*10^6))/200*10^3</f>
        <v>0.12074573801171976</v>
      </c>
      <c r="BQ5">
        <f>((STDEV!BQ5/(46800*0.6232))*(0.2*(10^-3))*(10^6))+((5/0.1)*(STDEV!BQ5/(46800*0.6232))*(0.2*(10^-3)*10^6))/200*10^3</f>
        <v>0.12157301054356853</v>
      </c>
      <c r="BR5">
        <f>((STDEV!BR5/(46800*0.6232))*(0.2*(10^-3))*(10^6))+((5/0.1)*(STDEV!BR5/(46800*0.6232))*(0.2*(10^-3)*10^6))/200*10^3</f>
        <v>0.12240275956258312</v>
      </c>
      <c r="BS5">
        <f>((STDEV!BS5/(46800*0.6232))*(0.2*(10^-3))*(10^6))+((5/0.1)*(STDEV!BS5/(46800*0.6232))*(0.2*(10^-3)*10^6))/200*10^3</f>
        <v>0.12246325217433288</v>
      </c>
      <c r="BT5">
        <f>((STDEV!BT5/(46800*0.6232))*(0.2*(10^-3))*(10^6))+((5/0.1)*(STDEV!BT5/(46800*0.6232))*(0.2*(10^-3)*10^6))/200*10^3</f>
        <v>0.12074573801172009</v>
      </c>
      <c r="BU5">
        <f>((STDEV!BU5/(46800*0.6232))*(0.2*(10^-3))*(10^6))+((5/0.1)*(STDEV!BU5/(46800*0.6232))*(0.2*(10^-3)*10^6))/200*10^3</f>
        <v>0.12246325217433288</v>
      </c>
      <c r="BV5">
        <f>((STDEV!BV5/(46800*0.6232))*(0.2*(10^-3))*(10^6))+((5/0.1)*(STDEV!BV5/(46800*0.6232))*(0.2*(10^-3)*10^6))/200*10^3</f>
        <v>0.12240275956258319</v>
      </c>
      <c r="BW5">
        <f>((STDEV!BW5/(46800*0.6232))*(0.2*(10^-3))*(10^6))+((5/0.1)*(STDEV!BW5/(46800*0.6232))*(0.2*(10^-3)*10^6))/200*10^3</f>
        <v>0.1225317743647341</v>
      </c>
      <c r="BX5">
        <f>((STDEV!BX5/(46800*0.6232))*(0.2*(10^-3))*(10^6))+((5/0.1)*(STDEV!BX5/(46800*0.6232))*(0.2*(10^-3)*10^6))/200*10^3</f>
        <v>0.12163797508526651</v>
      </c>
      <c r="BY5">
        <f>((STDEV!BY5/(46800*0.6232))*(0.2*(10^-3))*(10^6))+((5/0.1)*(STDEV!BY5/(46800*0.6232))*(0.2*(10^-3)*10^6))/200*10^3</f>
        <v>0.12246325217433253</v>
      </c>
      <c r="BZ5">
        <f>((STDEV!BZ5/(46800*0.6232))*(0.2*(10^-3))*(10^6))+((5/0.1)*(STDEV!BZ5/(46800*0.6232))*(0.2*(10^-3)*10^6))/200*10^3</f>
        <v>0.1225317743647341</v>
      </c>
      <c r="CA5">
        <f>((STDEV!CA5/(46800*0.6232))*(0.2*(10^-3))*(10^6))+((5/0.1)*(STDEV!CA5/(46800*0.6232))*(0.2*(10^-3)*10^6))/200*10^3</f>
        <v>0.12171101874661286</v>
      </c>
      <c r="CB5">
        <f>((STDEV!CB5/(46800*0.6232))*(0.2*(10^-3))*(10^6))+((5/0.1)*(STDEV!CB5/(46800*0.6232))*(0.2*(10^-3)*10^6))/200*10^3</f>
        <v>0.12329101465500923</v>
      </c>
      <c r="CC5">
        <f>((STDEV!CC5/(46800*0.6232))*(0.2*(10^-3))*(10^6))+((5/0.1)*(STDEV!CC5/(46800*0.6232))*(0.2*(10^-3)*10^6))/200*10^3</f>
        <v>0.12171101874661286</v>
      </c>
      <c r="CD5">
        <f>((STDEV!CD5/(46800*0.6232))*(0.2*(10^-3))*(10^6))+((5/0.1)*(STDEV!CD5/(46800*0.6232))*(0.2*(10^-3)*10^6))/200*10^3</f>
        <v>0.12246325217433288</v>
      </c>
      <c r="CE5">
        <f>((STDEV!CE5/(46800*0.6232))*(0.2*(10^-3))*(10^6))+((5/0.1)*(STDEV!CE5/(46800*0.6232))*(0.2*(10^-3)*10^6))/200*10^3</f>
        <v>0.12089285938790514</v>
      </c>
      <c r="CF5">
        <f>((STDEV!CF5/(46800*0.6232))*(0.2*(10^-3))*(10^6))+((5/0.1)*(STDEV!CF5/(46800*0.6232))*(0.2*(10^-3)*10^6))/200*10^3</f>
        <v>0.12089285938790514</v>
      </c>
      <c r="CG5">
        <f>((STDEV!CG5/(46800*0.6232))*(0.2*(10^-3))*(10^6))+((5/0.1)*(STDEV!CG5/(46800*0.6232))*(0.2*(10^-3)*10^6))/200*10^3</f>
        <v>0.1209785975674786</v>
      </c>
      <c r="CH5">
        <f>((STDEV!CH5/(46800*0.6232))*(0.2*(10^-3))*(10^6))+((5/0.1)*(STDEV!CH5/(46800*0.6232))*(0.2*(10^-3)*10^6))/200*10^3</f>
        <v>0.12089285938790514</v>
      </c>
      <c r="CI5">
        <f>((STDEV!CI5/(46800*0.6232))*(0.2*(10^-3))*(10^6))+((5/0.1)*(STDEV!CI5/(46800*0.6232))*(0.2*(10^-3)*10^6))/200*10^3</f>
        <v>0.12179212699148477</v>
      </c>
      <c r="CJ5">
        <f>((STDEV!CJ5/(46800*0.6232))*(0.2*(10^-3))*(10^6))+((5/0.1)*(STDEV!CJ5/(46800*0.6232))*(0.2*(10^-3)*10^6))/200*10^3</f>
        <v>0.1209785975674786</v>
      </c>
      <c r="CK5">
        <f>((STDEV!CK5/(46800*0.6232))*(0.2*(10^-3))*(10^6))+((5/0.1)*(STDEV!CK5/(46800*0.6232))*(0.2*(10^-3)*10^6))/200*10^3</f>
        <v>0.12007734935826307</v>
      </c>
      <c r="CL5">
        <f>((STDEV!CL5/(46800*0.6232))*(0.2*(10^-3))*(10^6))+((5/0.1)*(STDEV!CL5/(46800*0.6232))*(0.2*(10^-3)*10^6))/200*10^3</f>
        <v>0.12016777834742168</v>
      </c>
      <c r="CM5">
        <f>((STDEV!CM5/(46800*0.6232))*(0.2*(10^-3))*(10^6))+((5/0.1)*(STDEV!CM5/(46800*0.6232))*(0.2*(10^-3)*10^6))/200*10^3</f>
        <v>0.1209785975674786</v>
      </c>
      <c r="CN5">
        <f>((STDEV!CN5/(46800*0.6232))*(0.2*(10^-3))*(10^6))+((5/0.1)*(STDEV!CN5/(46800*0.6232))*(0.2*(10^-3)*10^6))/200*10^3</f>
        <v>0.11946309676531057</v>
      </c>
      <c r="CO5">
        <f>((STDEV!CO5/(46800*0.6232))*(0.2*(10^-3))*(10^6))+((5/0.1)*(STDEV!CO5/(46800*0.6232))*(0.2*(10^-3)*10^6))/200*10^3</f>
        <v>0.12016777834742168</v>
      </c>
      <c r="CP5">
        <f>((STDEV!CP5/(46800*0.6232))*(0.2*(10^-3))*(10^6))+((5/0.1)*(STDEV!CP5/(46800*0.6232))*(0.2*(10^-3)*10^6))/200*10^3</f>
        <v>0.11855449276138354</v>
      </c>
      <c r="CQ5">
        <f>((STDEV!CQ5/(46800*0.6232))*(0.2*(10^-3))*(10^6))+((5/0.1)*(STDEV!CQ5/(46800*0.6232))*(0.2*(10^-3)*10^6))/200*10^3</f>
        <v>0.11926454300464175</v>
      </c>
      <c r="CR5">
        <f>((STDEV!CR5/(46800*0.6232))*(0.2*(10^-3))*(10^6))+((5/0.1)*(STDEV!CR5/(46800*0.6232))*(0.2*(10^-3)*10^6))/200*10^3</f>
        <v>0.11855449276138337</v>
      </c>
      <c r="CS5">
        <f>((STDEV!CS5/(46800*0.6232))*(0.2*(10^-3))*(10^6))+((5/0.1)*(STDEV!CS5/(46800*0.6232))*(0.2*(10^-3)*10^6))/200*10^3</f>
        <v>0.11935972456316003</v>
      </c>
      <c r="CT5">
        <f>((STDEV!CT5/(46800*0.6232))*(0.2*(10^-3))*(10^6))+((5/0.1)*(STDEV!CT5/(46800*0.6232))*(0.2*(10^-3)*10^6))/200*10^3</f>
        <v>0.11926454300464175</v>
      </c>
      <c r="CU5">
        <f>((STDEV!CU5/(46800*0.6232))*(0.2*(10^-3))*(10^6))+((5/0.1)*(STDEV!CU5/(46800*0.6232))*(0.2*(10^-3)*10^6))/200*10^3</f>
        <v>0.1209785975674786</v>
      </c>
    </row>
    <row r="6" spans="1:99" x14ac:dyDescent="0.25">
      <c r="A6">
        <v>10</v>
      </c>
      <c r="B6" s="13" t="s">
        <v>11</v>
      </c>
      <c r="C6">
        <f>((STDEV!C6/(46800*0.6232))*(0.2*(10^-3))*(10^6))+((5/0.1)*(STDEV!C6/(46800*0.6232))*(0.2*(10^-3)*10^6))/200*10^3</f>
        <v>0</v>
      </c>
      <c r="D6">
        <f>((STDEV!D6/(46800*0.6232))*(0.2*(10^-3))*(10^6))+((5/0.1)*(STDEV!D6/(46800*0.6232))*(0.2*(10^-3)*10^6))/200*10^3</f>
        <v>1.9949054422396216E-2</v>
      </c>
      <c r="E6">
        <f>((STDEV!E6/(46800*0.6232))*(0.2*(10^-3))*(10^6))+((5/0.1)*(STDEV!E6/(46800*0.6232))*(0.2*(10^-3)*10^6))/200*10^3</f>
        <v>3.6281469322880372E-2</v>
      </c>
      <c r="F6">
        <f>((STDEV!F6/(46800*0.6232))*(0.2*(10^-3))*(10^6))+((5/0.1)*(STDEV!F6/(46800*0.6232))*(0.2*(10^-3)*10^6))/200*10^3</f>
        <v>4.3029909044029653E-2</v>
      </c>
      <c r="G6">
        <f>((STDEV!G6/(46800*0.6232))*(0.2*(10^-3))*(10^6))+((5/0.1)*(STDEV!G6/(46800*0.6232))*(0.2*(10^-3)*10^6))/200*10^3</f>
        <v>3.417922132583058E-2</v>
      </c>
      <c r="H6">
        <f>((STDEV!H6/(46800*0.6232))*(0.2*(10^-3))*(10^6))+((5/0.1)*(STDEV!H6/(46800*0.6232))*(0.2*(10^-3)*10^6))/200*10^3</f>
        <v>3.3212103189858878E-2</v>
      </c>
      <c r="I6">
        <f>((STDEV!I6/(46800*0.6232))*(0.2*(10^-3))*(10^6))+((5/0.1)*(STDEV!I6/(46800*0.6232))*(0.2*(10^-3)*10^6))/200*10^3</f>
        <v>3.8384351144201044E-2</v>
      </c>
      <c r="J6">
        <f>((STDEV!J6/(46800*0.6232))*(0.2*(10^-3))*(10^6))+((5/0.1)*(STDEV!J6/(46800*0.6232))*(0.2*(10^-3)*10^6))/200*10^3</f>
        <v>4.0984717776563304E-2</v>
      </c>
      <c r="K6">
        <f>((STDEV!K6/(46800*0.6232))*(0.2*(10^-3))*(10^6))+((5/0.1)*(STDEV!K6/(46800*0.6232))*(0.2*(10^-3)*10^6))/200*10^3</f>
        <v>3.9712044832924759E-2</v>
      </c>
      <c r="L6">
        <f>((STDEV!L6/(46800*0.6232))*(0.2*(10^-3))*(10^6))+((5/0.1)*(STDEV!L6/(46800*0.6232))*(0.2*(10^-3)*10^6))/200*10^3</f>
        <v>3.9712044832924877E-2</v>
      </c>
      <c r="M6">
        <f>((STDEV!M6/(46800*0.6232))*(0.2*(10^-3))*(10^6))+((5/0.1)*(STDEV!M6/(46800*0.6232))*(0.2*(10^-3)*10^6))/200*10^3</f>
        <v>3.9034871593600959E-2</v>
      </c>
      <c r="N6">
        <f>((STDEV!N6/(46800*0.6232))*(0.2*(10^-3))*(10^6))+((5/0.1)*(STDEV!N6/(46800*0.6232))*(0.2*(10^-3)*10^6))/200*10^3</f>
        <v>4.0009331913169396E-2</v>
      </c>
      <c r="O6">
        <f>((STDEV!O6/(46800*0.6232))*(0.2*(10^-3))*(10^6))+((5/0.1)*(STDEV!O6/(46800*0.6232))*(0.2*(10^-3)*10^6))/200*10^3</f>
        <v>4.0984717776563408E-2</v>
      </c>
      <c r="P6">
        <f>((STDEV!P6/(46800*0.6232))*(0.2*(10^-3))*(10^6))+((5/0.1)*(STDEV!P6/(46800*0.6232))*(0.2*(10^-3)*10^6))/200*10^3</f>
        <v>4.2614819832407842E-2</v>
      </c>
      <c r="Q6">
        <f>((STDEV!Q6/(46800*0.6232))*(0.2*(10^-3))*(10^6))+((5/0.1)*(STDEV!Q6/(46800*0.6232))*(0.2*(10^-3)*10^6))/200*10^3</f>
        <v>4.3588540336054832E-2</v>
      </c>
      <c r="R6">
        <f>((STDEV!R6/(46800*0.6232))*(0.2*(10^-3))*(10^6))+((5/0.1)*(STDEV!R6/(46800*0.6232))*(0.2*(10^-3)*10^6))/200*10^3</f>
        <v>4.4563144404141171E-2</v>
      </c>
      <c r="S6">
        <f>((STDEV!S6/(46800*0.6232))*(0.2*(10^-3))*(10^6))+((5/0.1)*(STDEV!S6/(46800*0.6232))*(0.2*(10^-3)*10^6))/200*10^3</f>
        <v>4.5223049184007227E-2</v>
      </c>
      <c r="T6">
        <f>((STDEV!T6/(46800*0.6232))*(0.2*(10^-3))*(10^6))+((5/0.1)*(STDEV!T6/(46800*0.6232))*(0.2*(10^-3)*10^6))/200*10^3</f>
        <v>4.619523444005167E-2</v>
      </c>
      <c r="U6">
        <f>((STDEV!U6/(46800*0.6232))*(0.2*(10^-3))*(10^6))+((5/0.1)*(STDEV!U6/(46800*0.6232))*(0.2*(10^-3)*10^6))/200*10^3</f>
        <v>4.5894983681128987E-2</v>
      </c>
      <c r="V6">
        <f>((STDEV!V6/(46800*0.6232))*(0.2*(10^-3))*(10^6))+((5/0.1)*(STDEV!V6/(46800*0.6232))*(0.2*(10^-3)*10^6))/200*10^3</f>
        <v>4.7168317796172185E-2</v>
      </c>
      <c r="W6">
        <f>((STDEV!W6/(46800*0.6232))*(0.2*(10^-3))*(10^6))+((5/0.1)*(STDEV!W6/(46800*0.6232))*(0.2*(10^-3)*10^6))/200*10^3</f>
        <v>4.7168317796172185E-2</v>
      </c>
      <c r="X6">
        <f>((STDEV!X6/(46800*0.6232))*(0.2*(10^-3))*(10^6))+((5/0.1)*(STDEV!X6/(46800*0.6232))*(0.2*(10^-3)*10^6))/200*10^3</f>
        <v>4.7833571522413132E-2</v>
      </c>
      <c r="Y6">
        <f>((STDEV!Y6/(46800*0.6232))*(0.2*(10^-3))*(10^6))+((5/0.1)*(STDEV!Y6/(46800*0.6232))*(0.2*(10^-3)*10^6))/200*10^3</f>
        <v>4.7833571522413132E-2</v>
      </c>
      <c r="Z6">
        <f>((STDEV!Z6/(46800*0.6232))*(0.2*(10^-3))*(10^6))+((5/0.1)*(STDEV!Z6/(46800*0.6232))*(0.2*(10^-3)*10^6))/200*10^3</f>
        <v>4.8804339973560866E-2</v>
      </c>
      <c r="AA6">
        <f>((STDEV!AA6/(46800*0.6232))*(0.2*(10^-3))*(10^6))+((5/0.1)*(STDEV!AA6/(46800*0.6232))*(0.2*(10^-3)*10^6))/200*10^3</f>
        <v>4.9477535084518597E-2</v>
      </c>
      <c r="AB6">
        <f>((STDEV!AB6/(46800*0.6232))*(0.2*(10^-3))*(10^6))+((5/0.1)*(STDEV!AB6/(46800*0.6232))*(0.2*(10^-3)*10^6))/200*10^3</f>
        <v>4.9776014778175733E-2</v>
      </c>
      <c r="AC6">
        <f>((STDEV!AC6/(46800*0.6232))*(0.2*(10^-3))*(10^6))+((5/0.1)*(STDEV!AC6/(46800*0.6232))*(0.2*(10^-3)*10^6))/200*10^3</f>
        <v>5.0446030870828759E-2</v>
      </c>
      <c r="AD6">
        <f>((STDEV!AD6/(46800*0.6232))*(0.2*(10^-3))*(10^6))+((5/0.1)*(STDEV!AD6/(46800*0.6232))*(0.2*(10^-3)*10^6))/200*10^3</f>
        <v>5.0748543874840277E-2</v>
      </c>
      <c r="AE6">
        <f>((STDEV!AE6/(46800*0.6232))*(0.2*(10^-3))*(10^6))+((5/0.1)*(STDEV!AE6/(46800*0.6232))*(0.2*(10^-3)*10^6))/200*10^3</f>
        <v>5.0161383225562954E-2</v>
      </c>
      <c r="AF6">
        <f>((STDEV!AF6/(46800*0.6232))*(0.2*(10^-3))*(10^6))+((5/0.1)*(STDEV!AF6/(46800*0.6232))*(0.2*(10^-3)*10^6))/200*10^3</f>
        <v>5.1415489830192292E-2</v>
      </c>
      <c r="AG6">
        <f>((STDEV!AG6/(46800*0.6232))*(0.2*(10^-3))*(10^6))+((5/0.1)*(STDEV!AG6/(46800*0.6232))*(0.2*(10^-3)*10^6))/200*10^3</f>
        <v>5.1415489830192292E-2</v>
      </c>
      <c r="AH6">
        <f>((STDEV!AH6/(46800*0.6232))*(0.2*(10^-3))*(10^6))+((5/0.1)*(STDEV!AH6/(46800*0.6232))*(0.2*(10^-3)*10^6))/200*10^3</f>
        <v>5.0446030870828759E-2</v>
      </c>
      <c r="AI6">
        <f>((STDEV!AI6/(46800*0.6232))*(0.2*(10^-3))*(10^6))+((5/0.1)*(STDEV!AI6/(46800*0.6232))*(0.2*(10^-3)*10^6))/200*10^3</f>
        <v>5.1126582374741297E-2</v>
      </c>
      <c r="AJ6">
        <f>((STDEV!AJ6/(46800*0.6232))*(0.2*(10^-3))*(10^6))+((5/0.1)*(STDEV!AJ6/(46800*0.6232))*(0.2*(10^-3)*10^6))/200*10^3</f>
        <v>5.1415489830192292E-2</v>
      </c>
      <c r="AK6">
        <f>((STDEV!AK6/(46800*0.6232))*(0.2*(10^-3))*(10^6))+((5/0.1)*(STDEV!AK6/(46800*0.6232))*(0.2*(10^-3)*10^6))/200*10^3</f>
        <v>5.1415489830192292E-2</v>
      </c>
      <c r="AL6">
        <f>((STDEV!AL6/(46800*0.6232))*(0.2*(10^-3))*(10^6))+((5/0.1)*(STDEV!AL6/(46800*0.6232))*(0.2*(10^-3)*10^6))/200*10^3</f>
        <v>5.2092854546643773E-2</v>
      </c>
      <c r="AM6">
        <f>((STDEV!AM6/(46800*0.6232))*(0.2*(10^-3))*(10^6))+((5/0.1)*(STDEV!AM6/(46800*0.6232))*(0.2*(10^-3)*10^6))/200*10^3</f>
        <v>5.1415489830192292E-2</v>
      </c>
      <c r="AN6">
        <f>((STDEV!AN6/(46800*0.6232))*(0.2*(10^-3))*(10^6))+((5/0.1)*(STDEV!AN6/(46800*0.6232))*(0.2*(10^-3)*10^6))/200*10^3</f>
        <v>5.1721879073687631E-2</v>
      </c>
      <c r="AO6">
        <f>((STDEV!AO6/(46800*0.6232))*(0.2*(10^-3))*(10^6))+((5/0.1)*(STDEV!AO6/(46800*0.6232))*(0.2*(10^-3)*10^6))/200*10^3</f>
        <v>5.1415489830192292E-2</v>
      </c>
      <c r="AP6">
        <f>((STDEV!AP6/(46800*0.6232))*(0.2*(10^-3))*(10^6))+((5/0.1)*(STDEV!AP6/(46800*0.6232))*(0.2*(10^-3)*10^6))/200*10^3</f>
        <v>5.1415489830192292E-2</v>
      </c>
      <c r="AQ6">
        <f>((STDEV!AQ6/(46800*0.6232))*(0.2*(10^-3))*(10^6))+((5/0.1)*(STDEV!AQ6/(46800*0.6232))*(0.2*(10^-3)*10^6))/200*10^3</f>
        <v>5.0748543874840277E-2</v>
      </c>
      <c r="AR6">
        <f>((STDEV!AR6/(46800*0.6232))*(0.2*(10^-3))*(10^6))+((5/0.1)*(STDEV!AR6/(46800*0.6232))*(0.2*(10^-3)*10^6))/200*10^3</f>
        <v>5.1415489830192292E-2</v>
      </c>
      <c r="AS6">
        <f>((STDEV!AS6/(46800*0.6232))*(0.2*(10^-3))*(10^6))+((5/0.1)*(STDEV!AS6/(46800*0.6232))*(0.2*(10^-3)*10^6))/200*10^3</f>
        <v>5.1415489830192292E-2</v>
      </c>
      <c r="AT6">
        <f>((STDEV!AT6/(46800*0.6232))*(0.2*(10^-3))*(10^6))+((5/0.1)*(STDEV!AT6/(46800*0.6232))*(0.2*(10^-3)*10^6))/200*10^3</f>
        <v>5.0446030870828759E-2</v>
      </c>
      <c r="AU6">
        <f>((STDEV!AU6/(46800*0.6232))*(0.2*(10^-3))*(10^6))+((5/0.1)*(STDEV!AU6/(46800*0.6232))*(0.2*(10^-3)*10^6))/200*10^3</f>
        <v>5.0446030870828759E-2</v>
      </c>
      <c r="AV6">
        <f>((STDEV!AV6/(46800*0.6232))*(0.2*(10^-3))*(10^6))+((5/0.1)*(STDEV!AV6/(46800*0.6232))*(0.2*(10^-3)*10^6))/200*10^3</f>
        <v>5.0748543874840277E-2</v>
      </c>
      <c r="AW6">
        <f>((STDEV!AW6/(46800*0.6232))*(0.2*(10^-3))*(10^6))+((5/0.1)*(STDEV!AW6/(46800*0.6232))*(0.2*(10^-3)*10^6))/200*10^3</f>
        <v>5.0446030870828759E-2</v>
      </c>
      <c r="AX6">
        <f>((STDEV!AX6/(46800*0.6232))*(0.2*(10^-3))*(10^6))+((5/0.1)*(STDEV!AX6/(46800*0.6232))*(0.2*(10^-3)*10^6))/200*10^3</f>
        <v>5.0092432838021846E-2</v>
      </c>
      <c r="AY6">
        <f>((STDEV!AY6/(46800*0.6232))*(0.2*(10^-3))*(10^6))+((5/0.1)*(STDEV!AY6/(46800*0.6232))*(0.2*(10^-3)*10^6))/200*10^3</f>
        <v>4.9776014778175733E-2</v>
      </c>
      <c r="AZ6">
        <f>((STDEV!AZ6/(46800*0.6232))*(0.2*(10^-3))*(10^6))+((5/0.1)*(STDEV!AZ6/(46800*0.6232))*(0.2*(10^-3)*10^6))/200*10^3</f>
        <v>4.9776014778175733E-2</v>
      </c>
      <c r="BA6">
        <f>((STDEV!BA6/(46800*0.6232))*(0.2*(10^-3))*(10^6))+((5/0.1)*(STDEV!BA6/(46800*0.6232))*(0.2*(10^-3)*10^6))/200*10^3</f>
        <v>4.9477535084518597E-2</v>
      </c>
      <c r="BB6">
        <f>((STDEV!BB6/(46800*0.6232))*(0.2*(10^-3))*(10^6))+((5/0.1)*(STDEV!BB6/(46800*0.6232))*(0.2*(10^-3)*10^6))/200*10^3</f>
        <v>4.7833571522413132E-2</v>
      </c>
      <c r="BC6">
        <f>((STDEV!BC6/(46800*0.6232))*(0.2*(10^-3))*(10^6))+((5/0.1)*(STDEV!BC6/(46800*0.6232))*(0.2*(10^-3)*10^6))/200*10^3</f>
        <v>4.8804339973560866E-2</v>
      </c>
      <c r="BD6">
        <f>((STDEV!BD6/(46800*0.6232))*(0.2*(10^-3))*(10^6))+((5/0.1)*(STDEV!BD6/(46800*0.6232))*(0.2*(10^-3)*10^6))/200*10^3</f>
        <v>4.8510060160095576E-2</v>
      </c>
      <c r="BE6">
        <f>((STDEV!BE6/(46800*0.6232))*(0.2*(10^-3))*(10^6))+((5/0.1)*(STDEV!BE6/(46800*0.6232))*(0.2*(10^-3)*10^6))/200*10^3</f>
        <v>4.8142244793395475E-2</v>
      </c>
      <c r="BF6">
        <f>((STDEV!BF6/(46800*0.6232))*(0.2*(10^-3))*(10^6))+((5/0.1)*(STDEV!BF6/(46800*0.6232))*(0.2*(10^-3)*10^6))/200*10^3</f>
        <v>4.7833571522413132E-2</v>
      </c>
      <c r="BG6">
        <f>((STDEV!BG6/(46800*0.6232))*(0.2*(10^-3))*(10^6))+((5/0.1)*(STDEV!BG6/(46800*0.6232))*(0.2*(10^-3)*10^6))/200*10^3</f>
        <v>4.8804339973560866E-2</v>
      </c>
      <c r="BH6">
        <f>((STDEV!BH6/(46800*0.6232))*(0.2*(10^-3))*(10^6))+((5/0.1)*(STDEV!BH6/(46800*0.6232))*(0.2*(10^-3)*10^6))/200*10^3</f>
        <v>4.7168317796172185E-2</v>
      </c>
      <c r="BI6">
        <f>((STDEV!BI6/(46800*0.6232))*(0.2*(10^-3))*(10^6))+((5/0.1)*(STDEV!BI6/(46800*0.6232))*(0.2*(10^-3)*10^6))/200*10^3</f>
        <v>4.8142244793395475E-2</v>
      </c>
      <c r="BJ6">
        <f>((STDEV!BJ6/(46800*0.6232))*(0.2*(10^-3))*(10^6))+((5/0.1)*(STDEV!BJ6/(46800*0.6232))*(0.2*(10^-3)*10^6))/200*10^3</f>
        <v>4.686376574926384E-2</v>
      </c>
      <c r="BK6">
        <f>((STDEV!BK6/(46800*0.6232))*(0.2*(10^-3))*(10^6))+((5/0.1)*(STDEV!BK6/(46800*0.6232))*(0.2*(10^-3)*10^6))/200*10^3</f>
        <v>4.657842728087988E-2</v>
      </c>
      <c r="BL6">
        <f>((STDEV!BL6/(46800*0.6232))*(0.2*(10^-3))*(10^6))+((5/0.1)*(STDEV!BL6/(46800*0.6232))*(0.2*(10^-3)*10^6))/200*10^3</f>
        <v>4.7833571522413132E-2</v>
      </c>
      <c r="BM6">
        <f>((STDEV!BM6/(46800*0.6232))*(0.2*(10^-3))*(10^6))+((5/0.1)*(STDEV!BM6/(46800*0.6232))*(0.2*(10^-3)*10^6))/200*10^3</f>
        <v>4.619523444005167E-2</v>
      </c>
      <c r="BN6">
        <f>((STDEV!BN6/(46800*0.6232))*(0.2*(10^-3))*(10^6))+((5/0.1)*(STDEV!BN6/(46800*0.6232))*(0.2*(10^-3)*10^6))/200*10^3</f>
        <v>4.7168317796172185E-2</v>
      </c>
      <c r="BO6">
        <f>((STDEV!BO6/(46800*0.6232))*(0.2*(10^-3))*(10^6))+((5/0.1)*(STDEV!BO6/(46800*0.6232))*(0.2*(10^-3)*10^6))/200*10^3</f>
        <v>4.7168317796172185E-2</v>
      </c>
      <c r="BP6">
        <f>((STDEV!BP6/(46800*0.6232))*(0.2*(10^-3))*(10^6))+((5/0.1)*(STDEV!BP6/(46800*0.6232))*(0.2*(10^-3)*10^6))/200*10^3</f>
        <v>4.7168317796172185E-2</v>
      </c>
      <c r="BQ6">
        <f>((STDEV!BQ6/(46800*0.6232))*(0.2*(10^-3))*(10^6))+((5/0.1)*(STDEV!BQ6/(46800*0.6232))*(0.2*(10^-3)*10^6))/200*10^3</f>
        <v>4.686376574926384E-2</v>
      </c>
      <c r="BR6">
        <f>((STDEV!BR6/(46800*0.6232))*(0.2*(10^-3))*(10^6))+((5/0.1)*(STDEV!BR6/(46800*0.6232))*(0.2*(10^-3)*10^6))/200*10^3</f>
        <v>4.7491713787951188E-2</v>
      </c>
      <c r="BS6">
        <f>((STDEV!BS6/(46800*0.6232))*(0.2*(10^-3))*(10^6))+((5/0.1)*(STDEV!BS6/(46800*0.6232))*(0.2*(10^-3)*10^6))/200*10^3</f>
        <v>4.7168317796172185E-2</v>
      </c>
      <c r="BT6">
        <f>((STDEV!BT6/(46800*0.6232))*(0.2*(10^-3))*(10^6))+((5/0.1)*(STDEV!BT6/(46800*0.6232))*(0.2*(10^-3)*10^6))/200*10^3</f>
        <v>4.7168317796172185E-2</v>
      </c>
      <c r="BU6">
        <f>((STDEV!BU6/(46800*0.6232))*(0.2*(10^-3))*(10^6))+((5/0.1)*(STDEV!BU6/(46800*0.6232))*(0.2*(10^-3)*10^6))/200*10^3</f>
        <v>4.7168317796172185E-2</v>
      </c>
      <c r="BV6">
        <f>((STDEV!BV6/(46800*0.6232))*(0.2*(10^-3))*(10^6))+((5/0.1)*(STDEV!BV6/(46800*0.6232))*(0.2*(10^-3)*10^6))/200*10^3</f>
        <v>4.6514781028493893E-2</v>
      </c>
      <c r="BW6">
        <f>((STDEV!BW6/(46800*0.6232))*(0.2*(10^-3))*(10^6))+((5/0.1)*(STDEV!BW6/(46800*0.6232))*(0.2*(10^-3)*10^6))/200*10^3</f>
        <v>4.6195234440051698E-2</v>
      </c>
      <c r="BX6">
        <f>((STDEV!BX6/(46800*0.6232))*(0.2*(10^-3))*(10^6))+((5/0.1)*(STDEV!BX6/(46800*0.6232))*(0.2*(10^-3)*10^6))/200*10^3</f>
        <v>4.6195234440051698E-2</v>
      </c>
      <c r="BY6">
        <f>((STDEV!BY6/(46800*0.6232))*(0.2*(10^-3))*(10^6))+((5/0.1)*(STDEV!BY6/(46800*0.6232))*(0.2*(10^-3)*10^6))/200*10^3</f>
        <v>4.5894983681128987E-2</v>
      </c>
      <c r="BZ6">
        <f>((STDEV!BZ6/(46800*0.6232))*(0.2*(10^-3))*(10^6))+((5/0.1)*(STDEV!BZ6/(46800*0.6232))*(0.2*(10^-3)*10^6))/200*10^3</f>
        <v>4.6514781028493928E-2</v>
      </c>
      <c r="CA6">
        <f>((STDEV!CA6/(46800*0.6232))*(0.2*(10^-3))*(10^6))+((5/0.1)*(STDEV!CA6/(46800*0.6232))*(0.2*(10^-3)*10^6))/200*10^3</f>
        <v>4.6514781028493928E-2</v>
      </c>
      <c r="CB6">
        <f>((STDEV!CB6/(46800*0.6232))*(0.2*(10^-3))*(10^6))+((5/0.1)*(STDEV!CB6/(46800*0.6232))*(0.2*(10^-3)*10^6))/200*10^3</f>
        <v>4.6514781028493928E-2</v>
      </c>
      <c r="CC6">
        <f>((STDEV!CC6/(46800*0.6232))*(0.2*(10^-3))*(10^6))+((5/0.1)*(STDEV!CC6/(46800*0.6232))*(0.2*(10^-3)*10^6))/200*10^3</f>
        <v>4.6514781028493928E-2</v>
      </c>
      <c r="CD6">
        <f>((STDEV!CD6/(46800*0.6232))*(0.2*(10^-3))*(10^6))+((5/0.1)*(STDEV!CD6/(46800*0.6232))*(0.2*(10^-3)*10^6))/200*10^3</f>
        <v>4.6514781028493928E-2</v>
      </c>
      <c r="CE6">
        <f>((STDEV!CE6/(46800*0.6232))*(0.2*(10^-3))*(10^6))+((5/0.1)*(STDEV!CE6/(46800*0.6232))*(0.2*(10^-3)*10^6))/200*10^3</f>
        <v>4.6514781028493928E-2</v>
      </c>
      <c r="CF6">
        <f>((STDEV!CF6/(46800*0.6232))*(0.2*(10^-3))*(10^6))+((5/0.1)*(STDEV!CF6/(46800*0.6232))*(0.2*(10^-3)*10^6))/200*10^3</f>
        <v>4.6514781028493928E-2</v>
      </c>
      <c r="CG6">
        <f>((STDEV!CG6/(46800*0.6232))*(0.2*(10^-3))*(10^6))+((5/0.1)*(STDEV!CG6/(46800*0.6232))*(0.2*(10^-3)*10^6))/200*10^3</f>
        <v>4.5538575307292578E-2</v>
      </c>
      <c r="CH6">
        <f>((STDEV!CH6/(46800*0.6232))*(0.2*(10^-3))*(10^6))+((5/0.1)*(STDEV!CH6/(46800*0.6232))*(0.2*(10^-3)*10^6))/200*10^3</f>
        <v>4.5538575307292578E-2</v>
      </c>
      <c r="CI6">
        <f>((STDEV!CI6/(46800*0.6232))*(0.2*(10^-3))*(10^6))+((5/0.1)*(STDEV!CI6/(46800*0.6232))*(0.2*(10^-3)*10^6))/200*10^3</f>
        <v>4.5538575307292578E-2</v>
      </c>
      <c r="CJ6">
        <f>((STDEV!CJ6/(46800*0.6232))*(0.2*(10^-3))*(10^6))+((5/0.1)*(STDEV!CJ6/(46800*0.6232))*(0.2*(10^-3)*10^6))/200*10^3</f>
        <v>4.5538575307292578E-2</v>
      </c>
      <c r="CK6">
        <f>((STDEV!CK6/(46800*0.6232))*(0.2*(10^-3))*(10^6))+((5/0.1)*(STDEV!CK6/(46800*0.6232))*(0.2*(10^-3)*10^6))/200*10^3</f>
        <v>4.5538575307292578E-2</v>
      </c>
      <c r="CL6">
        <f>((STDEV!CL6/(46800*0.6232))*(0.2*(10^-3))*(10^6))+((5/0.1)*(STDEV!CL6/(46800*0.6232))*(0.2*(10^-3)*10^6))/200*10^3</f>
        <v>4.5538575307292578E-2</v>
      </c>
      <c r="CM6">
        <f>((STDEV!CM6/(46800*0.6232))*(0.2*(10^-3))*(10^6))+((5/0.1)*(STDEV!CM6/(46800*0.6232))*(0.2*(10^-3)*10^6))/200*10^3</f>
        <v>4.6514781028493893E-2</v>
      </c>
      <c r="CN6">
        <f>((STDEV!CN6/(46800*0.6232))*(0.2*(10^-3))*(10^6))+((5/0.1)*(STDEV!CN6/(46800*0.6232))*(0.2*(10^-3)*10^6))/200*10^3</f>
        <v>4.4563144404141213E-2</v>
      </c>
      <c r="CO6">
        <f>((STDEV!CO6/(46800*0.6232))*(0.2*(10^-3))*(10^6))+((5/0.1)*(STDEV!CO6/(46800*0.6232))*(0.2*(10^-3)*10^6))/200*10^3</f>
        <v>4.4563144404141213E-2</v>
      </c>
      <c r="CP6">
        <f>((STDEV!CP6/(46800*0.6232))*(0.2*(10^-3))*(10^6))+((5/0.1)*(STDEV!CP6/(46800*0.6232))*(0.2*(10^-3)*10^6))/200*10^3</f>
        <v>4.4563144404141213E-2</v>
      </c>
      <c r="CQ6">
        <f>((STDEV!CQ6/(46800*0.6232))*(0.2*(10^-3))*(10^6))+((5/0.1)*(STDEV!CQ6/(46800*0.6232))*(0.2*(10^-3)*10^6))/200*10^3</f>
        <v>4.5538575307292613E-2</v>
      </c>
      <c r="CR6">
        <f>((STDEV!CR6/(46800*0.6232))*(0.2*(10^-3))*(10^6))+((5/0.1)*(STDEV!CR6/(46800*0.6232))*(0.2*(10^-3)*10^6))/200*10^3</f>
        <v>4.5223049184007227E-2</v>
      </c>
      <c r="CS6">
        <f>((STDEV!CS6/(46800*0.6232))*(0.2*(10^-3))*(10^6))+((5/0.1)*(STDEV!CS6/(46800*0.6232))*(0.2*(10^-3)*10^6))/200*10^3</f>
        <v>4.5538575307292613E-2</v>
      </c>
      <c r="CT6">
        <f>((STDEV!CT6/(46800*0.6232))*(0.2*(10^-3))*(10^6))+((5/0.1)*(STDEV!CT6/(46800*0.6232))*(0.2*(10^-3)*10^6))/200*10^3</f>
        <v>4.5223049184007227E-2</v>
      </c>
      <c r="CU6">
        <f>((STDEV!CU6/(46800*0.6232))*(0.2*(10^-3))*(10^6))+((5/0.1)*(STDEV!CU6/(46800*0.6232))*(0.2*(10^-3)*10^6))/200*10^3</f>
        <v>4.4894309309106671E-2</v>
      </c>
    </row>
    <row r="7" spans="1:99" x14ac:dyDescent="0.25">
      <c r="A7">
        <v>11</v>
      </c>
      <c r="B7" s="13" t="s">
        <v>12</v>
      </c>
      <c r="C7">
        <f>((STDEV!C7/(46800*0.6232))*(0.2*(10^-3))*(10^6))+((5/0.1)*(STDEV!C7/(46800*0.6232))*(0.2*(10^-3)*10^6))/200*10^3</f>
        <v>0</v>
      </c>
      <c r="D7">
        <f>((STDEV!D7/(46800*0.6232))*(0.2*(10^-3))*(10^6))+((5/0.1)*(STDEV!D7/(46800*0.6232))*(0.2*(10^-3)*10^6))/200*10^3</f>
        <v>2.6683170078087886E-2</v>
      </c>
      <c r="E7">
        <f>((STDEV!E7/(46800*0.6232))*(0.2*(10^-3))*(10^6))+((5/0.1)*(STDEV!E7/(46800*0.6232))*(0.2*(10^-3)*10^6))/200*10^3</f>
        <v>7.6142272123329025E-2</v>
      </c>
      <c r="F7">
        <f>((STDEV!F7/(46800*0.6232))*(0.2*(10^-3))*(10^6))+((5/0.1)*(STDEV!F7/(46800*0.6232))*(0.2*(10^-3)*10^6))/200*10^3</f>
        <v>8.2909750633778118E-2</v>
      </c>
      <c r="G7">
        <f>((STDEV!G7/(46800*0.6232))*(0.2*(10^-3))*(10^6))+((5/0.1)*(STDEV!G7/(46800*0.6232))*(0.2*(10^-3)*10^6))/200*10^3</f>
        <v>7.7402821067870692E-2</v>
      </c>
      <c r="H7">
        <f>((STDEV!H7/(46800*0.6232))*(0.2*(10^-3))*(10^6))+((5/0.1)*(STDEV!H7/(46800*0.6232))*(0.2*(10^-3)*10^6))/200*10^3</f>
        <v>9.6545666513606368E-2</v>
      </c>
      <c r="I7">
        <f>((STDEV!I7/(46800*0.6232))*(0.2*(10^-3))*(10^6))+((5/0.1)*(STDEV!I7/(46800*0.6232))*(0.2*(10^-3)*10^6))/200*10^3</f>
        <v>0.10119014757591716</v>
      </c>
      <c r="J7">
        <f>((STDEV!J7/(46800*0.6232))*(0.2*(10^-3))*(10^6))+((5/0.1)*(STDEV!J7/(46800*0.6232))*(0.2*(10^-3)*10^6))/200*10^3</f>
        <v>0.10932420017422287</v>
      </c>
      <c r="K7">
        <f>((STDEV!K7/(46800*0.6232))*(0.2*(10^-3))*(10^6))+((5/0.1)*(STDEV!K7/(46800*0.6232))*(0.2*(10^-3)*10^6))/200*10^3</f>
        <v>0.10845358297966087</v>
      </c>
      <c r="L7">
        <f>((STDEV!L7/(46800*0.6232))*(0.2*(10^-3))*(10^6))+((5/0.1)*(STDEV!L7/(46800*0.6232))*(0.2*(10^-3)*10^6))/200*10^3</f>
        <v>0.10861735526201642</v>
      </c>
      <c r="M7">
        <f>((STDEV!M7/(46800*0.6232))*(0.2*(10^-3))*(10^6))+((5/0.1)*(STDEV!M7/(46800*0.6232))*(0.2*(10^-3)*10^6))/200*10^3</f>
        <v>0.10932420017422306</v>
      </c>
      <c r="N7">
        <f>((STDEV!N7/(46800*0.6232))*(0.2*(10^-3))*(10^6))+((5/0.1)*(STDEV!N7/(46800*0.6232))*(0.2*(10^-3)*10^6))/200*10^3</f>
        <v>0.10818007821596097</v>
      </c>
      <c r="O7">
        <f>((STDEV!O7/(46800*0.6232))*(0.2*(10^-3))*(10^6))+((5/0.1)*(STDEV!O7/(46800*0.6232))*(0.2*(10^-3)*10^6))/200*10^3</f>
        <v>0.1088761575622237</v>
      </c>
      <c r="P7">
        <f>((STDEV!P7/(46800*0.6232))*(0.2*(10^-3))*(10^6))+((5/0.1)*(STDEV!P7/(46800*0.6232))*(0.2*(10^-3)*10^6))/200*10^3</f>
        <v>0.10748867834049228</v>
      </c>
      <c r="Q7">
        <f>((STDEV!Q7/(46800*0.6232))*(0.2*(10^-3))*(10^6))+((5/0.1)*(STDEV!Q7/(46800*0.6232))*(0.2*(10^-3)*10^6))/200*10^3</f>
        <v>0.1081800782159608</v>
      </c>
      <c r="R7">
        <f>((STDEV!R7/(46800*0.6232))*(0.2*(10^-3))*(10^6))+((5/0.1)*(STDEV!R7/(46800*0.6232))*(0.2*(10^-3)*10^6))/200*10^3</f>
        <v>0.10861735526201642</v>
      </c>
      <c r="S7">
        <f>((STDEV!S7/(46800*0.6232))*(0.2*(10^-3))*(10^6))+((5/0.1)*(STDEV!S7/(46800*0.6232))*(0.2*(10^-3)*10^6))/200*10^3</f>
        <v>0.1088761575622237</v>
      </c>
      <c r="T7">
        <f>((STDEV!T7/(46800*0.6232))*(0.2*(10^-3))*(10^6))+((5/0.1)*(STDEV!T7/(46800*0.6232))*(0.2*(10^-3)*10^6))/200*10^3</f>
        <v>0.1088761575622237</v>
      </c>
      <c r="U7">
        <f>((STDEV!U7/(46800*0.6232))*(0.2*(10^-3))*(10^6))+((5/0.1)*(STDEV!U7/(46800*0.6232))*(0.2*(10^-3)*10^6))/200*10^3</f>
        <v>0.1081800782159608</v>
      </c>
      <c r="V7">
        <f>((STDEV!V7/(46800*0.6232))*(0.2*(10^-3))*(10^6))+((5/0.1)*(STDEV!V7/(46800*0.6232))*(0.2*(10^-3)*10^6))/200*10^3</f>
        <v>0.10487063600868107</v>
      </c>
      <c r="W7">
        <f>((STDEV!W7/(46800*0.6232))*(0.2*(10^-3))*(10^6))+((5/0.1)*(STDEV!W7/(46800*0.6232))*(0.2*(10^-3)*10^6))/200*10^3</f>
        <v>0.10283097966038468</v>
      </c>
      <c r="X7">
        <f>((STDEV!X7/(46800*0.6232))*(0.2*(10^-3))*(10^6))+((5/0.1)*(STDEV!X7/(46800*0.6232))*(0.2*(10^-3)*10^6))/200*10^3</f>
        <v>0.10181280218211314</v>
      </c>
      <c r="Y7">
        <f>((STDEV!Y7/(46800*0.6232))*(0.2*(10^-3))*(10^6))+((5/0.1)*(STDEV!Y7/(46800*0.6232))*(0.2*(10^-3)*10^6))/200*10^3</f>
        <v>0.10083821478218524</v>
      </c>
      <c r="Z7">
        <f>((STDEV!Z7/(46800*0.6232))*(0.2*(10^-3))*(10^6))+((5/0.1)*(STDEV!Z7/(46800*0.6232))*(0.2*(10^-3)*10^6))/200*10^3</f>
        <v>9.8560098248283393E-2</v>
      </c>
      <c r="AA7">
        <f>((STDEV!AA7/(46800*0.6232))*(0.2*(10^-3))*(10^6))+((5/0.1)*(STDEV!AA7/(46800*0.6232))*(0.2*(10^-3)*10^6))/200*10^3</f>
        <v>9.7628911822133999E-2</v>
      </c>
      <c r="AB7">
        <f>((STDEV!AB7/(46800*0.6232))*(0.2*(10^-3))*(10^6))+((5/0.1)*(STDEV!AB7/(46800*0.6232))*(0.2*(10^-3)*10^6))/200*10^3</f>
        <v>9.6760224056049171E-2</v>
      </c>
      <c r="AC7">
        <f>((STDEV!AC7/(46800*0.6232))*(0.2*(10^-3))*(10^6))+((5/0.1)*(STDEV!AC7/(46800*0.6232))*(0.2*(10^-3)*10^6))/200*10^3</f>
        <v>9.577546594389133E-2</v>
      </c>
      <c r="AD7">
        <f>((STDEV!AD7/(46800*0.6232))*(0.2*(10^-3))*(10^6))+((5/0.1)*(STDEV!AD7/(46800*0.6232))*(0.2*(10^-3)*10^6))/200*10^3</f>
        <v>9.5170382562306019E-2</v>
      </c>
      <c r="AE7">
        <f>((STDEV!AE7/(46800*0.6232))*(0.2*(10^-3))*(10^6))+((5/0.1)*(STDEV!AE7/(46800*0.6232))*(0.2*(10^-3)*10^6))/200*10^3</f>
        <v>9.4967831380689011E-2</v>
      </c>
      <c r="AF7">
        <f>((STDEV!AF7/(46800*0.6232))*(0.2*(10^-3))*(10^6))+((5/0.1)*(STDEV!AF7/(46800*0.6232))*(0.2*(10^-3)*10^6))/200*10^3</f>
        <v>9.2992402254404069E-2</v>
      </c>
      <c r="AG7">
        <f>((STDEV!AG7/(46800*0.6232))*(0.2*(10^-3))*(10^6))+((5/0.1)*(STDEV!AG7/(46800*0.6232))*(0.2*(10^-3)*10^6))/200*10^3</f>
        <v>9.28170199423132E-2</v>
      </c>
      <c r="AH7">
        <f>((STDEV!AH7/(46800*0.6232))*(0.2*(10^-3))*(10^6))+((5/0.1)*(STDEV!AH7/(46800*0.6232))*(0.2*(10^-3)*10^6))/200*10^3</f>
        <v>9.2246062721634325E-2</v>
      </c>
      <c r="AI7">
        <f>((STDEV!AI7/(46800*0.6232))*(0.2*(10^-3))*(10^6))+((5/0.1)*(STDEV!AI7/(46800*0.6232))*(0.2*(10^-3)*10^6))/200*10^3</f>
        <v>9.2117511648534198E-2</v>
      </c>
      <c r="AJ7">
        <f>((STDEV!AJ7/(46800*0.6232))*(0.2*(10^-3))*(10^6))+((5/0.1)*(STDEV!AJ7/(46800*0.6232))*(0.2*(10^-3)*10^6))/200*10^3</f>
        <v>9.1125928883162149E-2</v>
      </c>
      <c r="AK7">
        <f>((STDEV!AK7/(46800*0.6232))*(0.2*(10^-3))*(10^6))+((5/0.1)*(STDEV!AK7/(46800*0.6232))*(0.2*(10^-3)*10^6))/200*10^3</f>
        <v>9.1028346207786687E-2</v>
      </c>
      <c r="AL7">
        <f>((STDEV!AL7/(46800*0.6232))*(0.2*(10^-3))*(10^6))+((5/0.1)*(STDEV!AL7/(46800*0.6232))*(0.2*(10^-3)*10^6))/200*10^3</f>
        <v>9.1956570092410275E-2</v>
      </c>
      <c r="AM7">
        <f>((STDEV!AM7/(46800*0.6232))*(0.2*(10^-3))*(10^6))+((5/0.1)*(STDEV!AM7/(46800*0.6232))*(0.2*(10^-3)*10^6))/200*10^3</f>
        <v>8.9969904520568106E-2</v>
      </c>
      <c r="AN7">
        <f>((STDEV!AN7/(46800*0.6232))*(0.2*(10^-3))*(10^6))+((5/0.1)*(STDEV!AN7/(46800*0.6232))*(0.2*(10^-3)*10^6))/200*10^3</f>
        <v>9.0495216783782709E-2</v>
      </c>
      <c r="AO7">
        <f>((STDEV!AO7/(46800*0.6232))*(0.2*(10^-3))*(10^6))+((5/0.1)*(STDEV!AO7/(46800*0.6232))*(0.2*(10^-3)*10^6))/200*10^3</f>
        <v>8.9969904520568106E-2</v>
      </c>
      <c r="AP7">
        <f>((STDEV!AP7/(46800*0.6232))*(0.2*(10^-3))*(10^6))+((5/0.1)*(STDEV!AP7/(46800*0.6232))*(0.2*(10^-3)*10^6))/200*10^3</f>
        <v>8.9452547137650565E-2</v>
      </c>
      <c r="AQ7">
        <f>((STDEV!AQ7/(46800*0.6232))*(0.2*(10^-3))*(10^6))+((5/0.1)*(STDEV!AQ7/(46800*0.6232))*(0.2*(10^-3)*10^6))/200*10^3</f>
        <v>9.1439653552803424E-2</v>
      </c>
      <c r="AR7">
        <f>((STDEV!AR7/(46800*0.6232))*(0.2*(10^-3))*(10^6))+((5/0.1)*(STDEV!AR7/(46800*0.6232))*(0.2*(10^-3)*10^6))/200*10^3</f>
        <v>9.2918038066377703E-2</v>
      </c>
      <c r="AS7">
        <f>((STDEV!AS7/(46800*0.6232))*(0.2*(10^-3))*(10^6))+((5/0.1)*(STDEV!AS7/(46800*0.6232))*(0.2*(10^-3)*10^6))/200*10^3</f>
        <v>9.3410919182356417E-2</v>
      </c>
      <c r="AT7">
        <f>((STDEV!AT7/(46800*0.6232))*(0.2*(10^-3))*(10^6))+((5/0.1)*(STDEV!AT7/(46800*0.6232))*(0.2*(10^-3)*10^6))/200*10^3</f>
        <v>9.4404652365147765E-2</v>
      </c>
      <c r="AU7">
        <f>((STDEV!AU7/(46800*0.6232))*(0.2*(10^-3))*(10^6))+((5/0.1)*(STDEV!AU7/(46800*0.6232))*(0.2*(10^-3)*10^6))/200*10^3</f>
        <v>9.4404652365147765E-2</v>
      </c>
      <c r="AV7">
        <f>((STDEV!AV7/(46800*0.6232))*(0.2*(10^-3))*(10^6))+((5/0.1)*(STDEV!AV7/(46800*0.6232))*(0.2*(10^-3)*10^6))/200*10^3</f>
        <v>9.4905420969974383E-2</v>
      </c>
      <c r="AW7">
        <f>((STDEV!AW7/(46800*0.6232))*(0.2*(10^-3))*(10^6))+((5/0.1)*(STDEV!AW7/(46800*0.6232))*(0.2*(10^-3)*10^6))/200*10^3</f>
        <v>0.11719733754232209</v>
      </c>
      <c r="AX7">
        <f>((STDEV!AX7/(46800*0.6232))*(0.2*(10^-3))*(10^6))+((5/0.1)*(STDEV!AX7/(46800*0.6232))*(0.2*(10^-3)*10^6))/200*10^3</f>
        <v>0.11695694979611045</v>
      </c>
      <c r="AY7">
        <f>((STDEV!AY7/(46800*0.6232))*(0.2*(10^-3))*(10^6))+((5/0.1)*(STDEV!AY7/(46800*0.6232))*(0.2*(10^-3)*10^6))/200*10^3</f>
        <v>0.11791137301196881</v>
      </c>
      <c r="AZ7">
        <f>((STDEV!AZ7/(46800*0.6232))*(0.2*(10^-3))*(10^6))+((5/0.1)*(STDEV!AZ7/(46800*0.6232))*(0.2*(10^-3)*10^6))/200*10^3</f>
        <v>0.11862943502943667</v>
      </c>
      <c r="BA7">
        <f>((STDEV!BA7/(46800*0.6232))*(0.2*(10^-3))*(10^6))+((5/0.1)*(STDEV!BA7/(46800*0.6232))*(0.2*(10^-3)*10^6))/200*10^3</f>
        <v>0.11862943502943667</v>
      </c>
      <c r="BB7">
        <f>((STDEV!BB7/(46800*0.6232))*(0.2*(10^-3))*(10^6))+((5/0.1)*(STDEV!BB7/(46800*0.6232))*(0.2*(10^-3)*10^6))/200*10^3</f>
        <v>0.11958289657085892</v>
      </c>
      <c r="BC7">
        <f>((STDEV!BC7/(46800*0.6232))*(0.2*(10^-3))*(10^6))+((5/0.1)*(STDEV!BC7/(46800*0.6232))*(0.2*(10^-3)*10^6))/200*10^3</f>
        <v>0.1186294350294365</v>
      </c>
      <c r="BD7">
        <f>((STDEV!BD7/(46800*0.6232))*(0.2*(10^-3))*(10^6))+((5/0.1)*(STDEV!BD7/(46800*0.6232))*(0.2*(10^-3)*10^6))/200*10^3</f>
        <v>0.11935145091919185</v>
      </c>
      <c r="BE7">
        <f>((STDEV!BE7/(46800*0.6232))*(0.2*(10^-3))*(10^6))+((5/0.1)*(STDEV!BE7/(46800*0.6232))*(0.2*(10^-3)*10^6))/200*10^3</f>
        <v>0.11958289657085908</v>
      </c>
      <c r="BF7">
        <f>((STDEV!BF7/(46800*0.6232))*(0.2*(10^-3))*(10^6))+((5/0.1)*(STDEV!BF7/(46800*0.6232))*(0.2*(10^-3)*10^6))/200*10^3</f>
        <v>0.1186294350294365</v>
      </c>
      <c r="BG7">
        <f>((STDEV!BG7/(46800*0.6232))*(0.2*(10^-3))*(10^6))+((5/0.1)*(STDEV!BG7/(46800*0.6232))*(0.2*(10^-3)*10^6))/200*10^3</f>
        <v>0.11862943502943667</v>
      </c>
      <c r="BH7">
        <f>((STDEV!BH7/(46800*0.6232))*(0.2*(10^-3))*(10^6))+((5/0.1)*(STDEV!BH7/(46800*0.6232))*(0.2*(10^-3)*10^6))/200*10^3</f>
        <v>0.11958289657085908</v>
      </c>
      <c r="BI7">
        <f>((STDEV!BI7/(46800*0.6232))*(0.2*(10^-3))*(10^6))+((5/0.1)*(STDEV!BI7/(46800*0.6232))*(0.2*(10^-3)*10^6))/200*10^3</f>
        <v>0.11886644049857982</v>
      </c>
      <c r="BJ7">
        <f>((STDEV!BJ7/(46800*0.6232))*(0.2*(10^-3))*(10^6))+((5/0.1)*(STDEV!BJ7/(46800*0.6232))*(0.2*(10^-3)*10^6))/200*10^3</f>
        <v>0.11935145091919203</v>
      </c>
      <c r="BK7">
        <f>((STDEV!BK7/(46800*0.6232))*(0.2*(10^-3))*(10^6))+((5/0.1)*(STDEV!BK7/(46800*0.6232))*(0.2*(10^-3)*10^6))/200*10^3</f>
        <v>0.12007734935826296</v>
      </c>
      <c r="BL7">
        <f>((STDEV!BL7/(46800*0.6232))*(0.2*(10^-3))*(10^6))+((5/0.1)*(STDEV!BL7/(46800*0.6232))*(0.2*(10^-3)*10^6))/200*10^3</f>
        <v>0.12030329438144353</v>
      </c>
      <c r="BM7">
        <f>((STDEV!BM7/(46800*0.6232))*(0.2*(10^-3))*(10^6))+((5/0.1)*(STDEV!BM7/(46800*0.6232))*(0.2*(10^-3)*10^6))/200*10^3</f>
        <v>0.12030329438144353</v>
      </c>
      <c r="BN7">
        <f>((STDEV!BN7/(46800*0.6232))*(0.2*(10^-3))*(10^6))+((5/0.1)*(STDEV!BN7/(46800*0.6232))*(0.2*(10^-3)*10^6))/200*10^3</f>
        <v>0.11935145091919203</v>
      </c>
      <c r="BO7">
        <f>((STDEV!BO7/(46800*0.6232))*(0.2*(10^-3))*(10^6))+((5/0.1)*(STDEV!BO7/(46800*0.6232))*(0.2*(10^-3)*10^6))/200*10^3</f>
        <v>0.12030329438144353</v>
      </c>
      <c r="BP7">
        <f>((STDEV!BP7/(46800*0.6232))*(0.2*(10^-3))*(10^6))+((5/0.1)*(STDEV!BP7/(46800*0.6232))*(0.2*(10^-3)*10^6))/200*10^3</f>
        <v>0.12102756354259527</v>
      </c>
      <c r="BQ7">
        <f>((STDEV!BQ7/(46800*0.6232))*(0.2*(10^-3))*(10^6))+((5/0.1)*(STDEV!BQ7/(46800*0.6232))*(0.2*(10^-3)*10^6))/200*10^3</f>
        <v>0.12007734935826296</v>
      </c>
      <c r="BR7">
        <f>((STDEV!BR7/(46800*0.6232))*(0.2*(10^-3))*(10^6))+((5/0.1)*(STDEV!BR7/(46800*0.6232))*(0.2*(10^-3)*10^6))/200*10^3</f>
        <v>0.11982213685005944</v>
      </c>
      <c r="BS7">
        <f>((STDEV!BS7/(46800*0.6232))*(0.2*(10^-3))*(10^6))+((5/0.1)*(STDEV!BS7/(46800*0.6232))*(0.2*(10^-3)*10^6))/200*10^3</f>
        <v>0.12030329438144353</v>
      </c>
      <c r="BT7">
        <f>((STDEV!BT7/(46800*0.6232))*(0.2*(10^-3))*(10^6))+((5/0.1)*(STDEV!BT7/(46800*0.6232))*(0.2*(10^-3)*10^6))/200*10^3</f>
        <v>0.12030329438144353</v>
      </c>
      <c r="BU7">
        <f>((STDEV!BU7/(46800*0.6232))*(0.2*(10^-3))*(10^6))+((5/0.1)*(STDEV!BU7/(46800*0.6232))*(0.2*(10^-3)*10^6))/200*10^3</f>
        <v>0.12030329438144353</v>
      </c>
      <c r="BV7">
        <f>((STDEV!BV7/(46800*0.6232))*(0.2*(10^-3))*(10^6))+((5/0.1)*(STDEV!BV7/(46800*0.6232))*(0.2*(10^-3)*10^6))/200*10^3</f>
        <v>0.12030329438144353</v>
      </c>
      <c r="BW7">
        <f>((STDEV!BW7/(46800*0.6232))*(0.2*(10^-3))*(10^6))+((5/0.1)*(STDEV!BW7/(46800*0.6232))*(0.2*(10^-3)*10^6))/200*10^3</f>
        <v>0.12125580997551173</v>
      </c>
      <c r="BX7">
        <f>((STDEV!BX7/(46800*0.6232))*(0.2*(10^-3))*(10^6))+((5/0.1)*(STDEV!BX7/(46800*0.6232))*(0.2*(10^-3)*10^6))/200*10^3</f>
        <v>0.12220898198530132</v>
      </c>
      <c r="BY7">
        <f>((STDEV!BY7/(46800*0.6232))*(0.2*(10^-3))*(10^6))+((5/0.1)*(STDEV!BY7/(46800*0.6232))*(0.2*(10^-3)*10^6))/200*10^3</f>
        <v>0.12220898198530118</v>
      </c>
      <c r="BZ7">
        <f>((STDEV!BZ7/(46800*0.6232))*(0.2*(10^-3))*(10^6))+((5/0.1)*(STDEV!BZ7/(46800*0.6232))*(0.2*(10^-3)*10^6))/200*10^3</f>
        <v>0.12149175601601568</v>
      </c>
      <c r="CA7">
        <f>((STDEV!CA7/(46800*0.6232))*(0.2*(10^-3))*(10^6))+((5/0.1)*(STDEV!CA7/(46800*0.6232))*(0.2*(10^-3)*10^6))/200*10^3</f>
        <v>0.12053700867545761</v>
      </c>
      <c r="CB7">
        <f>((STDEV!CB7/(46800*0.6232))*(0.2*(10^-3))*(10^6))+((5/0.1)*(STDEV!CB7/(46800*0.6232))*(0.2*(10^-3)*10^6))/200*10^3</f>
        <v>0.1207784471381526</v>
      </c>
      <c r="CC7">
        <f>((STDEV!CC7/(46800*0.6232))*(0.2*(10^-3))*(10^6))+((5/0.1)*(STDEV!CC7/(46800*0.6232))*(0.2*(10^-3)*10^6))/200*10^3</f>
        <v>0.12030329438144353</v>
      </c>
      <c r="CD7">
        <f>((STDEV!CD7/(46800*0.6232))*(0.2*(10^-3))*(10^6))+((5/0.1)*(STDEV!CD7/(46800*0.6232))*(0.2*(10^-3)*10^6))/200*10^3</f>
        <v>0.12053700867545761</v>
      </c>
      <c r="CE7">
        <f>((STDEV!CE7/(46800*0.6232))*(0.2*(10^-3))*(10^6))+((5/0.1)*(STDEV!CE7/(46800*0.6232))*(0.2*(10^-3)*10^6))/200*10^3</f>
        <v>0.1212558099755114</v>
      </c>
      <c r="CF7">
        <f>((STDEV!CF7/(46800*0.6232))*(0.2*(10^-3))*(10^6))+((5/0.1)*(STDEV!CF7/(46800*0.6232))*(0.2*(10^-3)*10^6))/200*10^3</f>
        <v>0.1212558099755114</v>
      </c>
      <c r="CG7">
        <f>((STDEV!CG7/(46800*0.6232))*(0.2*(10^-3))*(10^6))+((5/0.1)*(STDEV!CG7/(46800*0.6232))*(0.2*(10^-3)*10^6))/200*10^3</f>
        <v>0.12102756354259527</v>
      </c>
      <c r="CH7">
        <f>((STDEV!CH7/(46800*0.6232))*(0.2*(10^-3))*(10^6))+((5/0.1)*(STDEV!CH7/(46800*0.6232))*(0.2*(10^-3)*10^6))/200*10^3</f>
        <v>0.12053700867545741</v>
      </c>
      <c r="CI7">
        <f>((STDEV!CI7/(46800*0.6232))*(0.2*(10^-3))*(10^6))+((5/0.1)*(STDEV!CI7/(46800*0.6232))*(0.2*(10^-3)*10^6))/200*10^3</f>
        <v>0.12125580997551189</v>
      </c>
      <c r="CJ7">
        <f>((STDEV!CJ7/(46800*0.6232))*(0.2*(10^-3))*(10^6))+((5/0.1)*(STDEV!CJ7/(46800*0.6232))*(0.2*(10^-3)*10^6))/200*10^3</f>
        <v>0.12125580997551189</v>
      </c>
      <c r="CK7">
        <f>((STDEV!CK7/(46800*0.6232))*(0.2*(10^-3))*(10^6))+((5/0.1)*(STDEV!CK7/(46800*0.6232))*(0.2*(10^-3)*10^6))/200*10^3</f>
        <v>0.12102756354259527</v>
      </c>
      <c r="CL7">
        <f>((STDEV!CL7/(46800*0.6232))*(0.2*(10^-3))*(10^6))+((5/0.1)*(STDEV!CL7/(46800*0.6232))*(0.2*(10^-3)*10^6))/200*10^3</f>
        <v>0.12197847128278283</v>
      </c>
      <c r="CM7">
        <f>((STDEV!CM7/(46800*0.6232))*(0.2*(10^-3))*(10^6))+((5/0.1)*(STDEV!CM7/(46800*0.6232))*(0.2*(10^-3)*10^6))/200*10^3</f>
        <v>0.11958289657085908</v>
      </c>
      <c r="CN7">
        <f>((STDEV!CN7/(46800*0.6232))*(0.2*(10^-3))*(10^6))+((5/0.1)*(STDEV!CN7/(46800*0.6232))*(0.2*(10^-3)*10^6))/200*10^3</f>
        <v>0.12197847128278248</v>
      </c>
      <c r="CO7">
        <f>((STDEV!CO7/(46800*0.6232))*(0.2*(10^-3))*(10^6))+((5/0.1)*(STDEV!CO7/(46800*0.6232))*(0.2*(10^-3)*10^6))/200*10^3</f>
        <v>0.12197847128278248</v>
      </c>
      <c r="CP7">
        <f>((STDEV!CP7/(46800*0.6232))*(0.2*(10^-3))*(10^6))+((5/0.1)*(STDEV!CP7/(46800*0.6232))*(0.2*(10^-3)*10^6))/200*10^3</f>
        <v>0.12102756354259527</v>
      </c>
      <c r="CQ7">
        <f>((STDEV!CQ7/(46800*0.6232))*(0.2*(10^-3))*(10^6))+((5/0.1)*(STDEV!CQ7/(46800*0.6232))*(0.2*(10^-3)*10^6))/200*10^3</f>
        <v>0.12125580997551173</v>
      </c>
      <c r="CR7">
        <f>((STDEV!CR7/(46800*0.6232))*(0.2*(10^-3))*(10^6))+((5/0.1)*(STDEV!CR7/(46800*0.6232))*(0.2*(10^-3)*10^6))/200*10^3</f>
        <v>0.12102756354259527</v>
      </c>
      <c r="CS7">
        <f>((STDEV!CS7/(46800*0.6232))*(0.2*(10^-3))*(10^6))+((5/0.1)*(STDEV!CS7/(46800*0.6232))*(0.2*(10^-3)*10^6))/200*10^3</f>
        <v>0.12197847128278283</v>
      </c>
      <c r="CT7">
        <f>((STDEV!CT7/(46800*0.6232))*(0.2*(10^-3))*(10^6))+((5/0.1)*(STDEV!CT7/(46800*0.6232))*(0.2*(10^-3)*10^6))/200*10^3</f>
        <v>0.12102756354259527</v>
      </c>
      <c r="CU7">
        <f>((STDEV!CU7/(46800*0.6232))*(0.2*(10^-3))*(10^6))+((5/0.1)*(STDEV!CU7/(46800*0.6232))*(0.2*(10^-3)*10^6))/200*10^3</f>
        <v>0.12125580997551173</v>
      </c>
    </row>
    <row r="8" spans="1:99" x14ac:dyDescent="0.25">
      <c r="B8" s="13" t="s">
        <v>13</v>
      </c>
      <c r="C8">
        <f>((STDEV!C8/(46800*0.6232))*(0.2*(10^-3))*(10^6))+((5/0.1)*(STDEV!C8/(46800*0.6232))*(0.2*(10^-3)*10^6))/200*10^3</f>
        <v>0</v>
      </c>
      <c r="D8">
        <f>((STDEV!D8/(46800*0.6232))*(0.2*(10^-3))*(10^6))+((5/0.1)*(STDEV!D8/(46800*0.6232))*(0.2*(10^-3)*10^6))/200*10^3</f>
        <v>2.0170580633560208E-2</v>
      </c>
      <c r="E8">
        <f>((STDEV!E8/(46800*0.6232))*(0.2*(10^-3))*(10^6))+((5/0.1)*(STDEV!E8/(46800*0.6232))*(0.2*(10^-3)*10^6))/200*10^3</f>
        <v>1.9037189113911952E-2</v>
      </c>
      <c r="F8">
        <f>((STDEV!F8/(46800*0.6232))*(0.2*(10^-3))*(10^6))+((5/0.1)*(STDEV!F8/(46800*0.6232))*(0.2*(10^-3)*10^6))/200*10^3</f>
        <v>1.8880930473029411E-2</v>
      </c>
      <c r="G8">
        <f>((STDEV!G8/(46800*0.6232))*(0.2*(10^-3))*(10^6))+((5/0.1)*(STDEV!G8/(46800*0.6232))*(0.2*(10^-3)*10^6))/200*10^3</f>
        <v>2.4723794010649232E-2</v>
      </c>
      <c r="H8">
        <f>((STDEV!H8/(46800*0.6232))*(0.2*(10^-3))*(10^6))+((5/0.1)*(STDEV!H8/(46800*0.6232))*(0.2*(10^-3)*10^6))/200*10^3</f>
        <v>2.861192364002817E-2</v>
      </c>
      <c r="I8">
        <f>((STDEV!I8/(46800*0.6232))*(0.2*(10^-3))*(10^6))+((5/0.1)*(STDEV!I8/(46800*0.6232))*(0.2*(10^-3)*10^6))/200*10^3</f>
        <v>3.1846009025019745E-2</v>
      </c>
      <c r="J8">
        <f>((STDEV!J8/(46800*0.6232))*(0.2*(10^-3))*(10^6))+((5/0.1)*(STDEV!J8/(46800*0.6232))*(0.2*(10^-3)*10^6))/200*10^3</f>
        <v>3.6199723512696069E-2</v>
      </c>
      <c r="K8">
        <f>((STDEV!K8/(46800*0.6232))*(0.2*(10^-3))*(10^6))+((5/0.1)*(STDEV!K8/(46800*0.6232))*(0.2*(10^-3)*10^6))/200*10^3</f>
        <v>3.9786574854386705E-2</v>
      </c>
      <c r="L8">
        <f>((STDEV!L8/(46800*0.6232))*(0.2*(10^-3))*(10^6))+((5/0.1)*(STDEV!L8/(46800*0.6232))*(0.2*(10^-3)*10^6))/200*10^3</f>
        <v>3.7089019325697019E-2</v>
      </c>
      <c r="M8">
        <f>((STDEV!M8/(46800*0.6232))*(0.2*(10^-3))*(10^6))+((5/0.1)*(STDEV!M8/(46800*0.6232))*(0.2*(10^-3)*10^6))/200*10^3</f>
        <v>3.9898108844792848E-2</v>
      </c>
      <c r="N8">
        <f>((STDEV!N8/(46800*0.6232))*(0.2*(10^-3))*(10^6))+((5/0.1)*(STDEV!N8/(46800*0.6232))*(0.2*(10^-3)*10^6))/200*10^3</f>
        <v>4.3588540336054818E-2</v>
      </c>
      <c r="O8">
        <f>((STDEV!O8/(46800*0.6232))*(0.2*(10^-3))*(10^6))+((5/0.1)*(STDEV!O8/(46800*0.6232))*(0.2*(10^-3)*10^6))/200*10^3</f>
        <v>4.451880295594237E-2</v>
      </c>
      <c r="P8">
        <f>((STDEV!P8/(46800*0.6232))*(0.2*(10^-3))*(10^6))+((5/0.1)*(STDEV!P8/(46800*0.6232))*(0.2*(10^-3)*10^6))/200*10^3</f>
        <v>4.7325075681919501E-2</v>
      </c>
      <c r="Q8">
        <f>((STDEV!Q8/(46800*0.6232))*(0.2*(10^-3))*(10^6))+((5/0.1)*(STDEV!Q8/(46800*0.6232))*(0.2*(10^-3)*10^6))/200*10^3</f>
        <v>4.7522893382373407E-2</v>
      </c>
      <c r="R8">
        <f>((STDEV!R8/(46800*0.6232))*(0.2*(10^-3))*(10^6))+((5/0.1)*(STDEV!R8/(46800*0.6232))*(0.2*(10^-3)*10^6))/200*10^3</f>
        <v>4.9417622810170529E-2</v>
      </c>
      <c r="S8">
        <f>((STDEV!S8/(46800*0.6232))*(0.2*(10^-3))*(10^6))+((5/0.1)*(STDEV!S8/(46800*0.6232))*(0.2*(10^-3)*10^6))/200*10^3</f>
        <v>5.0367668057117516E-2</v>
      </c>
      <c r="T8">
        <f>((STDEV!T8/(46800*0.6232))*(0.2*(10^-3))*(10^6))+((5/0.1)*(STDEV!T8/(46800*0.6232))*(0.2*(10^-3)*10^6))/200*10^3</f>
        <v>5.3227377138893306E-2</v>
      </c>
      <c r="U8">
        <f>((STDEV!U8/(46800*0.6232))*(0.2*(10^-3))*(10^6))+((5/0.1)*(STDEV!U8/(46800*0.6232))*(0.2*(10^-3)*10^6))/200*10^3</f>
        <v>5.3477250577489692E-2</v>
      </c>
      <c r="V8">
        <f>((STDEV!V8/(46800*0.6232))*(0.2*(10^-3))*(10^6))+((5/0.1)*(STDEV!V8/(46800*0.6232))*(0.2*(10^-3)*10^6))/200*10^3</f>
        <v>5.4898699519625387E-2</v>
      </c>
      <c r="W8">
        <f>((STDEV!W8/(46800*0.6232))*(0.2*(10^-3))*(10^6))+((5/0.1)*(STDEV!W8/(46800*0.6232))*(0.2*(10^-3)*10^6))/200*10^3</f>
        <v>5.680817218393313E-2</v>
      </c>
      <c r="X8">
        <f>((STDEV!X8/(46800*0.6232))*(0.2*(10^-3))*(10^6))+((5/0.1)*(STDEV!X8/(46800*0.6232))*(0.2*(10^-3)*10^6))/200*10^3</f>
        <v>5.8722820861410528E-2</v>
      </c>
      <c r="Y8">
        <f>((STDEV!Y8/(46800*0.6232))*(0.2*(10^-3))*(10^6))+((5/0.1)*(STDEV!Y8/(46800*0.6232))*(0.2*(10^-3)*10^6))/200*10^3</f>
        <v>5.9433220249289875E-2</v>
      </c>
      <c r="Z8">
        <f>((STDEV!Z8/(46800*0.6232))*(0.2*(10^-3))*(10^6))+((5/0.1)*(STDEV!Z8/(46800*0.6232))*(0.2*(10^-3)*10^6))/200*10^3</f>
        <v>6.2304772411573159E-2</v>
      </c>
      <c r="AA8">
        <f>((STDEV!AA8/(46800*0.6232))*(0.2*(10^-3))*(10^6))+((5/0.1)*(STDEV!AA8/(46800*0.6232))*(0.2*(10^-3)*10^6))/200*10^3</f>
        <v>6.3013968076372648E-2</v>
      </c>
      <c r="AB8">
        <f>((STDEV!AB8/(46800*0.6232))*(0.2*(10^-3))*(10^6))+((5/0.1)*(STDEV!AB8/(46800*0.6232))*(0.2*(10^-3)*10^6))/200*10^3</f>
        <v>6.3730767228077995E-2</v>
      </c>
      <c r="AC8">
        <f>((STDEV!AC8/(46800*0.6232))*(0.2*(10^-3))*(10^6))+((5/0.1)*(STDEV!AC8/(46800*0.6232))*(0.2*(10^-3)*10^6))/200*10^3</f>
        <v>6.5639066881884089E-2</v>
      </c>
      <c r="AD8">
        <f>((STDEV!AD8/(46800*0.6232))*(0.2*(10^-3))*(10^6))+((5/0.1)*(STDEV!AD8/(46800*0.6232))*(0.2*(10^-3)*10^6))/200*10^3</f>
        <v>6.6357272716923363E-2</v>
      </c>
      <c r="AE8">
        <f>((STDEV!AE8/(46800*0.6232))*(0.2*(10^-3))*(10^6))+((5/0.1)*(STDEV!AE8/(46800*0.6232))*(0.2*(10^-3)*10^6))/200*10^3</f>
        <v>6.7310295422059879E-2</v>
      </c>
      <c r="AF8">
        <f>((STDEV!AF8/(46800*0.6232))*(0.2*(10^-3))*(10^6))+((5/0.1)*(STDEV!AF8/(46800*0.6232))*(0.2*(10^-3)*10^6))/200*10^3</f>
        <v>6.7310295422059879E-2</v>
      </c>
      <c r="AG8">
        <f>((STDEV!AG8/(46800*0.6232))*(0.2*(10^-3))*(10^6))+((5/0.1)*(STDEV!AG8/(46800*0.6232))*(0.2*(10^-3)*10^6))/200*10^3</f>
        <v>6.9710223406987404E-2</v>
      </c>
      <c r="AH8">
        <f>((STDEV!AH8/(46800*0.6232))*(0.2*(10^-3))*(10^6))+((5/0.1)*(STDEV!AH8/(46800*0.6232))*(0.2*(10^-3)*10^6))/200*10^3</f>
        <v>7.0442997053393699E-2</v>
      </c>
      <c r="AI8">
        <f>((STDEV!AI8/(46800*0.6232))*(0.2*(10^-3))*(10^6))+((5/0.1)*(STDEV!AI8/(46800*0.6232))*(0.2*(10^-3)*10^6))/200*10^3</f>
        <v>7.1182100499731824E-2</v>
      </c>
      <c r="AJ8">
        <f>((STDEV!AJ8/(46800*0.6232))*(0.2*(10^-3))*(10^6))+((5/0.1)*(STDEV!AJ8/(46800*0.6232))*(0.2*(10^-3)*10^6))/200*10^3</f>
        <v>7.1610870551515299E-2</v>
      </c>
      <c r="AK8">
        <f>((STDEV!AK8/(46800*0.6232))*(0.2*(10^-3))*(10^6))+((5/0.1)*(STDEV!AK8/(46800*0.6232))*(0.2*(10^-3)*10^6))/200*10^3</f>
        <v>7.3071492305837038E-2</v>
      </c>
      <c r="AL8">
        <f>((STDEV!AL8/(46800*0.6232))*(0.2*(10^-3))*(10^6))+((5/0.1)*(STDEV!AL8/(46800*0.6232))*(0.2*(10^-3)*10^6))/200*10^3</f>
        <v>7.2868496750273182E-2</v>
      </c>
      <c r="AM8">
        <f>((STDEV!AM8/(46800*0.6232))*(0.2*(10^-3))*(10^6))+((5/0.1)*(STDEV!AM8/(46800*0.6232))*(0.2*(10^-3)*10^6))/200*10^3</f>
        <v>7.3811033105124449E-2</v>
      </c>
      <c r="AN8">
        <f>((STDEV!AN8/(46800*0.6232))*(0.2*(10^-3))*(10^6))+((5/0.1)*(STDEV!AN8/(46800*0.6232))*(0.2*(10^-3)*10^6))/200*10^3</f>
        <v>7.3811033105124504E-2</v>
      </c>
      <c r="AO8">
        <f>((STDEV!AO8/(46800*0.6232))*(0.2*(10^-3))*(10^6))+((5/0.1)*(STDEV!AO8/(46800*0.6232))*(0.2*(10^-3)*10^6))/200*10^3</f>
        <v>7.3811033105124504E-2</v>
      </c>
      <c r="AP8">
        <f>((STDEV!AP8/(46800*0.6232))*(0.2*(10^-3))*(10^6))+((5/0.1)*(STDEV!AP8/(46800*0.6232))*(0.2*(10^-3)*10^6))/200*10^3</f>
        <v>7.4370821440175636E-2</v>
      </c>
      <c r="AQ8">
        <f>((STDEV!AQ8/(46800*0.6232))*(0.2*(10^-3))*(10^6))+((5/0.1)*(STDEV!AQ8/(46800*0.6232))*(0.2*(10^-3)*10^6))/200*10^3</f>
        <v>7.4370821440175636E-2</v>
      </c>
      <c r="AR8">
        <f>((STDEV!AR8/(46800*0.6232))*(0.2*(10^-3))*(10^6))+((5/0.1)*(STDEV!AR8/(46800*0.6232))*(0.2*(10^-3)*10^6))/200*10^3</f>
        <v>7.3616784394096996E-2</v>
      </c>
      <c r="AS8">
        <f>((STDEV!AS8/(46800*0.6232))*(0.2*(10^-3))*(10^6))+((5/0.1)*(STDEV!AS8/(46800*0.6232))*(0.2*(10^-3)*10^6))/200*10^3</f>
        <v>7.3435470259849922E-2</v>
      </c>
      <c r="AT8">
        <f>((STDEV!AT8/(46800*0.6232))*(0.2*(10^-3))*(10^6))+((5/0.1)*(STDEV!AT8/(46800*0.6232))*(0.2*(10^-3)*10^6))/200*10^3</f>
        <v>7.4965956201189732E-2</v>
      </c>
      <c r="AU8">
        <f>((STDEV!AU8/(46800*0.6232))*(0.2*(10^-3))*(10^6))+((5/0.1)*(STDEV!AU8/(46800*0.6232))*(0.2*(10^-3)*10^6))/200*10^3</f>
        <v>7.2338042403947658E-2</v>
      </c>
      <c r="AV8">
        <f>((STDEV!AV8/(46800*0.6232))*(0.2*(10^-3))*(10^6))+((5/0.1)*(STDEV!AV8/(46800*0.6232))*(0.2*(10^-3)*10^6))/200*10^3</f>
        <v>7.2501672492165672E-2</v>
      </c>
      <c r="AW8">
        <f>((STDEV!AW8/(46800*0.6232))*(0.2*(10^-3))*(10^6))+((5/0.1)*(STDEV!AW8/(46800*0.6232))*(0.2*(10^-3)*10^6))/200*10^3</f>
        <v>7.23380424039477E-2</v>
      </c>
      <c r="AX8">
        <f>((STDEV!AX8/(46800*0.6232))*(0.2*(10^-3))*(10^6))+((5/0.1)*(STDEV!AX8/(46800*0.6232))*(0.2*(10^-3)*10^6))/200*10^3</f>
        <v>7.23380424039477E-2</v>
      </c>
      <c r="AY8">
        <f>((STDEV!AY8/(46800*0.6232))*(0.2*(10^-3))*(10^6))+((5/0.1)*(STDEV!AY8/(46800*0.6232))*(0.2*(10^-3)*10^6))/200*10^3</f>
        <v>7.1410637286240655E-2</v>
      </c>
      <c r="AZ8">
        <f>((STDEV!AZ8/(46800*0.6232))*(0.2*(10^-3))*(10^6))+((5/0.1)*(STDEV!AZ8/(46800*0.6232))*(0.2*(10^-3)*10^6))/200*10^3</f>
        <v>7.1410637286240655E-2</v>
      </c>
      <c r="BA8">
        <f>((STDEV!BA8/(46800*0.6232))*(0.2*(10^-3))*(10^6))+((5/0.1)*(STDEV!BA8/(46800*0.6232))*(0.2*(10^-3)*10^6))/200*10^3</f>
        <v>7.1410637286240655E-2</v>
      </c>
      <c r="BB8">
        <f>((STDEV!BB8/(46800*0.6232))*(0.2*(10^-3))*(10^6))+((5/0.1)*(STDEV!BB8/(46800*0.6232))*(0.2*(10^-3)*10^6))/200*10^3</f>
        <v>7.063898351296298E-2</v>
      </c>
      <c r="BC8">
        <f>((STDEV!BC8/(46800*0.6232))*(0.2*(10^-3))*(10^6))+((5/0.1)*(STDEV!BC8/(46800*0.6232))*(0.2*(10^-3)*10^6))/200*10^3</f>
        <v>7.1410637286240822E-2</v>
      </c>
      <c r="BD8">
        <f>((STDEV!BD8/(46800*0.6232))*(0.2*(10^-3))*(10^6))+((5/0.1)*(STDEV!BD8/(46800*0.6232))*(0.2*(10^-3)*10^6))/200*10^3</f>
        <v>6.9561322795371763E-2</v>
      </c>
      <c r="BE8">
        <f>((STDEV!BE8/(46800*0.6232))*(0.2*(10^-3))*(10^6))+((5/0.1)*(STDEV!BE8/(46800*0.6232))*(0.2*(10^-3)*10^6))/200*10^3</f>
        <v>7.0344799060941932E-2</v>
      </c>
      <c r="BF8">
        <f>((STDEV!BF8/(46800*0.6232))*(0.2*(10^-3))*(10^6))+((5/0.1)*(STDEV!BF8/(46800*0.6232))*(0.2*(10^-3)*10^6))/200*10^3</f>
        <v>6.9561322795371763E-2</v>
      </c>
      <c r="BG8">
        <f>((STDEV!BG8/(46800*0.6232))*(0.2*(10^-3))*(10^6))+((5/0.1)*(STDEV!BG8/(46800*0.6232))*(0.2*(10^-3)*10^6))/200*10^3</f>
        <v>6.8783279323078927E-2</v>
      </c>
      <c r="BH8">
        <f>((STDEV!BH8/(46800*0.6232))*(0.2*(10^-3))*(10^6))+((5/0.1)*(STDEV!BH8/(46800*0.6232))*(0.2*(10^-3)*10^6))/200*10^3</f>
        <v>6.8783279323078927E-2</v>
      </c>
      <c r="BI8">
        <f>((STDEV!BI8/(46800*0.6232))*(0.2*(10^-3))*(10^6))+((5/0.1)*(STDEV!BI8/(46800*0.6232))*(0.2*(10^-3)*10^6))/200*10^3</f>
        <v>6.8639561490914977E-2</v>
      </c>
      <c r="BJ8">
        <f>((STDEV!BJ8/(46800*0.6232))*(0.2*(10^-3))*(10^6))+((5/0.1)*(STDEV!BJ8/(46800*0.6232))*(0.2*(10^-3)*10^6))/200*10^3</f>
        <v>6.7082510351126418E-2</v>
      </c>
      <c r="BK8">
        <f>((STDEV!BK8/(46800*0.6232))*(0.2*(10^-3))*(10^6))+((5/0.1)*(STDEV!BK8/(46800*0.6232))*(0.2*(10^-3)*10^6))/200*10^3</f>
        <v>6.693514086216136E-2</v>
      </c>
      <c r="BL8">
        <f>((STDEV!BL8/(46800*0.6232))*(0.2*(10^-3))*(10^6))+((5/0.1)*(STDEV!BL8/(46800*0.6232))*(0.2*(10^-3)*10^6))/200*10^3</f>
        <v>6.5231601211691484E-2</v>
      </c>
      <c r="BM8">
        <f>((STDEV!BM8/(46800*0.6232))*(0.2*(10^-3))*(10^6))+((5/0.1)*(STDEV!BM8/(46800*0.6232))*(0.2*(10^-3)*10^6))/200*10^3</f>
        <v>6.4454916193460401E-2</v>
      </c>
      <c r="BN8">
        <f>((STDEV!BN8/(46800*0.6232))*(0.2*(10^-3))*(10^6))+((5/0.1)*(STDEV!BN8/(46800*0.6232))*(0.2*(10^-3)*10^6))/200*10^3</f>
        <v>6.4454916193460401E-2</v>
      </c>
      <c r="BO8">
        <f>((STDEV!BO8/(46800*0.6232))*(0.2*(10^-3))*(10^6))+((5/0.1)*(STDEV!BO8/(46800*0.6232))*(0.2*(10^-3)*10^6))/200*10^3</f>
        <v>6.4309203185648159E-2</v>
      </c>
      <c r="BP8">
        <f>((STDEV!BP8/(46800*0.6232))*(0.2*(10^-3))*(10^6))+((5/0.1)*(STDEV!BP8/(46800*0.6232))*(0.2*(10^-3)*10^6))/200*10^3</f>
        <v>6.2605190515834547E-2</v>
      </c>
      <c r="BQ8">
        <f>((STDEV!BQ8/(46800*0.6232))*(0.2*(10^-3))*(10^6))+((5/0.1)*(STDEV!BQ8/(46800*0.6232))*(0.2*(10^-3)*10^6))/200*10^3</f>
        <v>6.1827456093091142E-2</v>
      </c>
      <c r="BR8">
        <f>((STDEV!BR8/(46800*0.6232))*(0.2*(10^-3))*(10^6))+((5/0.1)*(STDEV!BR8/(46800*0.6232))*(0.2*(10^-3)*10^6))/200*10^3</f>
        <v>6.1827456093091142E-2</v>
      </c>
      <c r="BS8">
        <f>((STDEV!BS8/(46800*0.6232))*(0.2*(10^-3))*(10^6))+((5/0.1)*(STDEV!BS8/(46800*0.6232))*(0.2*(10^-3)*10^6))/200*10^3</f>
        <v>6.168354096068638E-2</v>
      </c>
      <c r="BT8">
        <f>((STDEV!BT8/(46800*0.6232))*(0.2*(10^-3))*(10^6))+((5/0.1)*(STDEV!BT8/(46800*0.6232))*(0.2*(10^-3)*10^6))/200*10^3</f>
        <v>5.9979021677140407E-2</v>
      </c>
      <c r="BU8">
        <f>((STDEV!BU8/(46800*0.6232))*(0.2*(10^-3))*(10^6))+((5/0.1)*(STDEV!BU8/(46800*0.6232))*(0.2*(10^-3)*10^6))/200*10^3</f>
        <v>5.9058190926107028E-2</v>
      </c>
      <c r="BV8">
        <f>((STDEV!BV8/(46800*0.6232))*(0.2*(10^-3))*(10^6))+((5/0.1)*(STDEV!BV8/(46800*0.6232))*(0.2*(10^-3)*10^6))/200*10^3</f>
        <v>5.9200147899480346E-2</v>
      </c>
      <c r="BW8">
        <f>((STDEV!BW8/(46800*0.6232))*(0.2*(10^-3))*(10^6))+((5/0.1)*(STDEV!BW8/(46800*0.6232))*(0.2*(10^-3)*10^6))/200*10^3</f>
        <v>5.7499294586679864E-2</v>
      </c>
      <c r="BX8">
        <f>((STDEV!BX8/(46800*0.6232))*(0.2*(10^-3))*(10^6))+((5/0.1)*(STDEV!BX8/(46800*0.6232))*(0.2*(10^-3)*10^6))/200*10^3</f>
        <v>5.7353127919146096E-2</v>
      </c>
      <c r="BY8">
        <f>((STDEV!BY8/(46800*0.6232))*(0.2*(10^-3))*(10^6))+((5/0.1)*(STDEV!BY8/(46800*0.6232))*(0.2*(10^-3)*10^6))/200*10^3</f>
        <v>5.7353127919146096E-2</v>
      </c>
      <c r="BZ8">
        <f>((STDEV!BZ8/(46800*0.6232))*(0.2*(10^-3))*(10^6))+((5/0.1)*(STDEV!BZ8/(46800*0.6232))*(0.2*(10^-3)*10^6))/200*10^3</f>
        <v>5.6433196652506269E-2</v>
      </c>
      <c r="CA8">
        <f>((STDEV!CA8/(46800*0.6232))*(0.2*(10^-3))*(10^6))+((5/0.1)*(STDEV!CA8/(46800*0.6232))*(0.2*(10^-3)*10^6))/200*10^3</f>
        <v>5.6433196652506269E-2</v>
      </c>
      <c r="CB8">
        <f>((STDEV!CB8/(46800*0.6232))*(0.2*(10^-3))*(10^6))+((5/0.1)*(STDEV!CB8/(46800*0.6232))*(0.2*(10^-3)*10^6))/200*10^3</f>
        <v>5.5515809442068978E-2</v>
      </c>
      <c r="CC8">
        <f>((STDEV!CC8/(46800*0.6232))*(0.2*(10^-3))*(10^6))+((5/0.1)*(STDEV!CC8/(46800*0.6232))*(0.2*(10^-3)*10^6))/200*10^3</f>
        <v>5.5400067912472602E-2</v>
      </c>
      <c r="CD8">
        <f>((STDEV!CD8/(46800*0.6232))*(0.2*(10^-3))*(10^6))+((5/0.1)*(STDEV!CD8/(46800*0.6232))*(0.2*(10^-3)*10^6))/200*10^3</f>
        <v>5.4601094520833268E-2</v>
      </c>
      <c r="CE8">
        <f>((STDEV!CE8/(46800*0.6232))*(0.2*(10^-3))*(10^6))+((5/0.1)*(STDEV!CE8/(46800*0.6232))*(0.2*(10^-3)*10^6))/200*10^3</f>
        <v>5.4492471546168708E-2</v>
      </c>
      <c r="CF8">
        <f>((STDEV!CF8/(46800*0.6232))*(0.2*(10^-3))*(10^6))+((5/0.1)*(STDEV!CF8/(46800*0.6232))*(0.2*(10^-3)*10^6))/200*10^3</f>
        <v>5.3587931449073305E-2</v>
      </c>
      <c r="CG8">
        <f>((STDEV!CG8/(46800*0.6232))*(0.2*(10^-3))*(10^6))+((5/0.1)*(STDEV!CG8/(46800*0.6232))*(0.2*(10^-3)*10^6))/200*10^3</f>
        <v>5.3587931449073305E-2</v>
      </c>
      <c r="CH8">
        <f>((STDEV!CH8/(46800*0.6232))*(0.2*(10^-3))*(10^6))+((5/0.1)*(STDEV!CH8/(46800*0.6232))*(0.2*(10^-3)*10^6))/200*10^3</f>
        <v>5.3587931449073492E-2</v>
      </c>
      <c r="CI8">
        <f>((STDEV!CI8/(46800*0.6232))*(0.2*(10^-3))*(10^6))+((5/0.1)*(STDEV!CI8/(46800*0.6232))*(0.2*(10^-3)*10^6))/200*10^3</f>
        <v>5.2686605034376145E-2</v>
      </c>
      <c r="CJ8">
        <f>((STDEV!CJ8/(46800*0.6232))*(0.2*(10^-3))*(10^6))+((5/0.1)*(STDEV!CJ8/(46800*0.6232))*(0.2*(10^-3)*10^6))/200*10^3</f>
        <v>5.1788660094496002E-2</v>
      </c>
      <c r="CK8">
        <f>((STDEV!CK8/(46800*0.6232))*(0.2*(10^-3))*(10^6))+((5/0.1)*(STDEV!CK8/(46800*0.6232))*(0.2*(10^-3)*10^6))/200*10^3</f>
        <v>5.1788660094496002E-2</v>
      </c>
      <c r="CL8">
        <f>((STDEV!CL8/(46800*0.6232))*(0.2*(10^-3))*(10^6))+((5/0.1)*(STDEV!CL8/(46800*0.6232))*(0.2*(10^-3)*10^6))/200*10^3</f>
        <v>5.1788660094496002E-2</v>
      </c>
      <c r="CM8">
        <f>((STDEV!CM8/(46800*0.6232))*(0.2*(10^-3))*(10^6))+((5/0.1)*(STDEV!CM8/(46800*0.6232))*(0.2*(10^-3)*10^6))/200*10^3</f>
        <v>5.0894275611263917E-2</v>
      </c>
      <c r="CN8">
        <f>((STDEV!CN8/(46800*0.6232))*(0.2*(10^-3))*(10^6))+((5/0.1)*(STDEV!CN8/(46800*0.6232))*(0.2*(10^-3)*10^6))/200*10^3</f>
        <v>5.0894275611263917E-2</v>
      </c>
      <c r="CO8">
        <f>((STDEV!CO8/(46800*0.6232))*(0.2*(10^-3))*(10^6))+((5/0.1)*(STDEV!CO8/(46800*0.6232))*(0.2*(10^-3)*10^6))/200*10^3</f>
        <v>5.0003642636157267E-2</v>
      </c>
      <c r="CP8">
        <f>((STDEV!CP8/(46800*0.6232))*(0.2*(10^-3))*(10^6))+((5/0.1)*(STDEV!CP8/(46800*0.6232))*(0.2*(10^-3)*10^6))/200*10^3</f>
        <v>4.9954246553137245E-2</v>
      </c>
      <c r="CQ8">
        <f>((STDEV!CQ8/(46800*0.6232))*(0.2*(10^-3))*(10^6))+((5/0.1)*(STDEV!CQ8/(46800*0.6232))*(0.2*(10^-3)*10^6))/200*10^3</f>
        <v>4.9076738405242216E-2</v>
      </c>
      <c r="CR8">
        <f>((STDEV!CR8/(46800*0.6232))*(0.2*(10^-3))*(10^6))+((5/0.1)*(STDEV!CR8/(46800*0.6232))*(0.2*(10^-3)*10^6))/200*10^3</f>
        <v>4.8203742256993969E-2</v>
      </c>
      <c r="CS8">
        <f>((STDEV!CS8/(46800*0.6232))*(0.2*(10^-3))*(10^6))+((5/0.1)*(STDEV!CS8/(46800*0.6232))*(0.2*(10^-3)*10^6))/200*10^3</f>
        <v>4.8234461586032527E-2</v>
      </c>
      <c r="CT8">
        <f>((STDEV!CT8/(46800*0.6232))*(0.2*(10^-3))*(10^6))+((5/0.1)*(STDEV!CT8/(46800*0.6232))*(0.2*(10^-3)*10^6))/200*10^3</f>
        <v>4.6514781028494025E-2</v>
      </c>
      <c r="CU8">
        <f>((STDEV!CU8/(46800*0.6232))*(0.2*(10^-3))*(10^6))+((5/0.1)*(STDEV!CU8/(46800*0.6232))*(0.2*(10^-3)*10^6))/200*10^3</f>
        <v>4.7398051940659533E-2</v>
      </c>
    </row>
    <row r="9" spans="1:99" x14ac:dyDescent="0.25">
      <c r="B9" s="13" t="s">
        <v>14</v>
      </c>
      <c r="C9">
        <f>((STDEV!C9/(46800*0.6232))*(0.2*(10^-3))*(10^6))+((5/0.1)*(STDEV!C9/(46800*0.6232))*(0.2*(10^-3)*10^6))/200*10^3</f>
        <v>0</v>
      </c>
      <c r="D9">
        <f>((STDEV!D9/(46800*0.6232))*(0.2*(10^-3))*(10^6))+((5/0.1)*(STDEV!D9/(46800*0.6232))*(0.2*(10^-3)*10^6))/200*10^3</f>
        <v>1.8959220776263851E-2</v>
      </c>
      <c r="E9">
        <f>((STDEV!E9/(46800*0.6232))*(0.2*(10^-3))*(10^6))+((5/0.1)*(STDEV!E9/(46800*0.6232))*(0.2*(10^-3)*10^6))/200*10^3</f>
        <v>2.24636457707642E-2</v>
      </c>
      <c r="F9">
        <f>((STDEV!F9/(46800*0.6232))*(0.2*(10^-3))*(10^6))+((5/0.1)*(STDEV!F9/(46800*0.6232))*(0.2*(10^-3)*10^6))/200*10^3</f>
        <v>2.4117230793016451E-2</v>
      </c>
      <c r="G9">
        <f>((STDEV!G9/(46800*0.6232))*(0.2*(10^-3))*(10^6))+((5/0.1)*(STDEV!G9/(46800*0.6232))*(0.2*(10^-3)*10^6))/200*10^3</f>
        <v>2.4117230793016253E-2</v>
      </c>
      <c r="H9">
        <f>((STDEV!H9/(46800*0.6232))*(0.2*(10^-3))*(10^6))+((5/0.1)*(STDEV!H9/(46800*0.6232))*(0.2*(10^-3)*10^6))/200*10^3</f>
        <v>2.4962292722103391E-2</v>
      </c>
      <c r="I9">
        <f>((STDEV!I9/(46800*0.6232))*(0.2*(10^-3))*(10^6))+((5/0.1)*(STDEV!I9/(46800*0.6232))*(0.2*(10^-3)*10^6))/200*10^3</f>
        <v>2.5817945426417851E-2</v>
      </c>
      <c r="J9">
        <f>((STDEV!J9/(46800*0.6232))*(0.2*(10^-3))*(10^6))+((5/0.1)*(STDEV!J9/(46800*0.6232))*(0.2*(10^-3)*10^6))/200*10^3</f>
        <v>2.5837062752566718E-2</v>
      </c>
      <c r="K9">
        <f>((STDEV!K9/(46800*0.6232))*(0.2*(10^-3))*(10^6))+((5/0.1)*(STDEV!K9/(46800*0.6232))*(0.2*(10^-3)*10^6))/200*10^3</f>
        <v>2.7557065084439027E-2</v>
      </c>
      <c r="L9">
        <f>((STDEV!L9/(46800*0.6232))*(0.2*(10^-3))*(10^6))+((5/0.1)*(STDEV!L9/(46800*0.6232))*(0.2*(10^-3)*10^6))/200*10^3</f>
        <v>2.5837062752566718E-2</v>
      </c>
      <c r="M9">
        <f>((STDEV!M9/(46800*0.6232))*(0.2*(10^-3))*(10^6))+((5/0.1)*(STDEV!M9/(46800*0.6232))*(0.2*(10^-3)*10^6))/200*10^3</f>
        <v>2.589433004724799E-2</v>
      </c>
      <c r="N9">
        <f>((STDEV!N9/(46800*0.6232))*(0.2*(10^-3))*(10^6))+((5/0.1)*(STDEV!N9/(46800*0.6232))*(0.2*(10^-3)*10^6))/200*10^3</f>
        <v>2.6720153006547787E-2</v>
      </c>
      <c r="O9">
        <f>((STDEV!O9/(46800*0.6232))*(0.2*(10^-3))*(10^6))+((5/0.1)*(STDEV!O9/(46800*0.6232))*(0.2*(10^-3)*10^6))/200*10^3</f>
        <v>2.6720153006547981E-2</v>
      </c>
      <c r="P9">
        <f>((STDEV!P9/(46800*0.6232))*(0.2*(10^-3))*(10^6))+((5/0.1)*(STDEV!P9/(46800*0.6232))*(0.2*(10^-3)*10^6))/200*10^3</f>
        <v>2.5837062752566718E-2</v>
      </c>
      <c r="Q9">
        <f>((STDEV!Q9/(46800*0.6232))*(0.2*(10^-3))*(10^6))+((5/0.1)*(STDEV!Q9/(46800*0.6232))*(0.2*(10^-3)*10^6))/200*10^3</f>
        <v>2.5837062752566718E-2</v>
      </c>
      <c r="R9">
        <f>((STDEV!R9/(46800*0.6232))*(0.2*(10^-3))*(10^6))+((5/0.1)*(STDEV!R9/(46800*0.6232))*(0.2*(10^-3)*10^6))/200*10^3</f>
        <v>2.6720153006547981E-2</v>
      </c>
      <c r="S9">
        <f>((STDEV!S9/(46800*0.6232))*(0.2*(10^-3))*(10^6))+((5/0.1)*(STDEV!S9/(46800*0.6232))*(0.2*(10^-3)*10^6))/200*10^3</f>
        <v>2.589433004724799E-2</v>
      </c>
      <c r="T9">
        <f>((STDEV!T9/(46800*0.6232))*(0.2*(10^-3))*(10^6))+((5/0.1)*(STDEV!T9/(46800*0.6232))*(0.2*(10^-3)*10^6))/200*10^3</f>
        <v>2.6720153006547981E-2</v>
      </c>
      <c r="U9">
        <f>((STDEV!U9/(46800*0.6232))*(0.2*(10^-3))*(10^6))+((5/0.1)*(STDEV!U9/(46800*0.6232))*(0.2*(10^-3)*10^6))/200*10^3</f>
        <v>2.6793965724536652E-2</v>
      </c>
      <c r="V9">
        <f>((STDEV!V9/(46800*0.6232))*(0.2*(10^-3))*(10^6))+((5/0.1)*(STDEV!V9/(46800*0.6232))*(0.2*(10^-3)*10^6))/200*10^3</f>
        <v>2.6720153006547787E-2</v>
      </c>
      <c r="W9">
        <f>((STDEV!W9/(46800*0.6232))*(0.2*(10^-3))*(10^6))+((5/0.1)*(STDEV!W9/(46800*0.6232))*(0.2*(10^-3)*10^6))/200*10^3</f>
        <v>2.7610765164764066E-2</v>
      </c>
      <c r="X9">
        <f>((STDEV!X9/(46800*0.6232))*(0.2*(10^-3))*(10^6))+((5/0.1)*(STDEV!X9/(46800*0.6232))*(0.2*(10^-3)*10^6))/200*10^3</f>
        <v>2.6720153006547981E-2</v>
      </c>
      <c r="Y9">
        <f>((STDEV!Y9/(46800*0.6232))*(0.2*(10^-3))*(10^6))+((5/0.1)*(STDEV!Y9/(46800*0.6232))*(0.2*(10^-3)*10^6))/200*10^3</f>
        <v>2.5894330047248001E-2</v>
      </c>
      <c r="Z9">
        <f>((STDEV!Z9/(46800*0.6232))*(0.2*(10^-3))*(10^6))+((5/0.1)*(STDEV!Z9/(46800*0.6232))*(0.2*(10^-3)*10^6))/200*10^3</f>
        <v>2.6720153006547787E-2</v>
      </c>
      <c r="AA9">
        <f>((STDEV!AA9/(46800*0.6232))*(0.2*(10^-3))*(10^6))+((5/0.1)*(STDEV!AA9/(46800*0.6232))*(0.2*(10^-3)*10^6))/200*10^3</f>
        <v>2.589433004724799E-2</v>
      </c>
      <c r="AB9">
        <f>((STDEV!AB9/(46800*0.6232))*(0.2*(10^-3))*(10^6))+((5/0.1)*(STDEV!AB9/(46800*0.6232))*(0.2*(10^-3)*10^6))/200*10^3</f>
        <v>2.589433004724799E-2</v>
      </c>
      <c r="AC9">
        <f>((STDEV!AC9/(46800*0.6232))*(0.2*(10^-3))*(10^6))+((5/0.1)*(STDEV!AC9/(46800*0.6232))*(0.2*(10^-3)*10^6))/200*10^3</f>
        <v>2.5894330047248001E-2</v>
      </c>
      <c r="AD9">
        <f>((STDEV!AD9/(46800*0.6232))*(0.2*(10^-3))*(10^6))+((5/0.1)*(STDEV!AD9/(46800*0.6232))*(0.2*(10^-3)*10^6))/200*10^3</f>
        <v>2.6793965724536652E-2</v>
      </c>
      <c r="AE9">
        <f>((STDEV!AE9/(46800*0.6232))*(0.2*(10^-3))*(10^6))+((5/0.1)*(STDEV!AE9/(46800*0.6232))*(0.2*(10^-3)*10^6))/200*10^3</f>
        <v>2.6683170078088077E-2</v>
      </c>
      <c r="AF9">
        <f>((STDEV!AF9/(46800*0.6232))*(0.2*(10^-3))*(10^6))+((5/0.1)*(STDEV!AF9/(46800*0.6232))*(0.2*(10^-3)*10^6))/200*10^3</f>
        <v>2.6683170078087886E-2</v>
      </c>
      <c r="AG9">
        <f>((STDEV!AG9/(46800*0.6232))*(0.2*(10^-3))*(10^6))+((5/0.1)*(STDEV!AG9/(46800*0.6232))*(0.2*(10^-3)*10^6))/200*10^3</f>
        <v>2.589433004724799E-2</v>
      </c>
      <c r="AH9">
        <f>((STDEV!AH9/(46800*0.6232))*(0.2*(10^-3))*(10^6))+((5/0.1)*(STDEV!AH9/(46800*0.6232))*(0.2*(10^-3)*10^6))/200*10^3</f>
        <v>2.5837062752566718E-2</v>
      </c>
      <c r="AI9">
        <f>((STDEV!AI9/(46800*0.6232))*(0.2*(10^-3))*(10^6))+((5/0.1)*(STDEV!AI9/(46800*0.6232))*(0.2*(10^-3)*10^6))/200*10^3</f>
        <v>2.5837062752566718E-2</v>
      </c>
      <c r="AJ9">
        <f>((STDEV!AJ9/(46800*0.6232))*(0.2*(10^-3))*(10^6))+((5/0.1)*(STDEV!AJ9/(46800*0.6232))*(0.2*(10^-3)*10^6))/200*10^3</f>
        <v>2.5894330047248001E-2</v>
      </c>
      <c r="AK9">
        <f>((STDEV!AK9/(46800*0.6232))*(0.2*(10^-3))*(10^6))+((5/0.1)*(STDEV!AK9/(46800*0.6232))*(0.2*(10^-3)*10^6))/200*10^3</f>
        <v>2.6683170078088077E-2</v>
      </c>
      <c r="AL9">
        <f>((STDEV!AL9/(46800*0.6232))*(0.2*(10^-3))*(10^6))+((5/0.1)*(STDEV!AL9/(46800*0.6232))*(0.2*(10^-3)*10^6))/200*10^3</f>
        <v>2.5894330047248001E-2</v>
      </c>
      <c r="AM9">
        <f>((STDEV!AM9/(46800*0.6232))*(0.2*(10^-3))*(10^6))+((5/0.1)*(STDEV!AM9/(46800*0.6232))*(0.2*(10^-3)*10^6))/200*10^3</f>
        <v>2.5837062752566718E-2</v>
      </c>
      <c r="AN9">
        <f>((STDEV!AN9/(46800*0.6232))*(0.2*(10^-3))*(10^6))+((5/0.1)*(STDEV!AN9/(46800*0.6232))*(0.2*(10^-3)*10^6))/200*10^3</f>
        <v>2.4117230793016264E-2</v>
      </c>
      <c r="AO9">
        <f>((STDEV!AO9/(46800*0.6232))*(0.2*(10^-3))*(10^6))+((5/0.1)*(STDEV!AO9/(46800*0.6232))*(0.2*(10^-3)*10^6))/200*10^3</f>
        <v>2.5837062752566718E-2</v>
      </c>
      <c r="AP9">
        <f>((STDEV!AP9/(46800*0.6232))*(0.2*(10^-3))*(10^6))+((5/0.1)*(STDEV!AP9/(46800*0.6232))*(0.2*(10^-3)*10^6))/200*10^3</f>
        <v>2.5001821318078533E-2</v>
      </c>
      <c r="AQ9">
        <f>((STDEV!AQ9/(46800*0.6232))*(0.2*(10^-3))*(10^6))+((5/0.1)*(STDEV!AQ9/(46800*0.6232))*(0.2*(10^-3)*10^6))/200*10^3</f>
        <v>2.5001821318078533E-2</v>
      </c>
      <c r="AR9">
        <f>((STDEV!AR9/(46800*0.6232))*(0.2*(10^-3))*(10^6))+((5/0.1)*(STDEV!AR9/(46800*0.6232))*(0.2*(10^-3)*10^6))/200*10^3</f>
        <v>2.4117230793016264E-2</v>
      </c>
      <c r="AS9">
        <f>((STDEV!AS9/(46800*0.6232))*(0.2*(10^-3))*(10^6))+((5/0.1)*(STDEV!AS9/(46800*0.6232))*(0.2*(10^-3)*10^6))/200*10^3</f>
        <v>2.6683170078088077E-2</v>
      </c>
      <c r="AT9">
        <f>((STDEV!AT9/(46800*0.6232))*(0.2*(10^-3))*(10^6))+((5/0.1)*(STDEV!AT9/(46800*0.6232))*(0.2*(10^-3)*10^6))/200*10^3</f>
        <v>2.5837062752566718E-2</v>
      </c>
      <c r="AU9">
        <f>((STDEV!AU9/(46800*0.6232))*(0.2*(10^-3))*(10^6))+((5/0.1)*(STDEV!AU9/(46800*0.6232))*(0.2*(10^-3)*10^6))/200*10^3</f>
        <v>2.500182131807872E-2</v>
      </c>
      <c r="AV9">
        <f>((STDEV!AV9/(46800*0.6232))*(0.2*(10^-3))*(10^6))+((5/0.1)*(STDEV!AV9/(46800*0.6232))*(0.2*(10^-3)*10^6))/200*10^3</f>
        <v>2.5837062752566718E-2</v>
      </c>
      <c r="AW9">
        <f>((STDEV!AW9/(46800*0.6232))*(0.2*(10^-3))*(10^6))+((5/0.1)*(STDEV!AW9/(46800*0.6232))*(0.2*(10^-3)*10^6))/200*10^3</f>
        <v>2.500182131807872E-2</v>
      </c>
      <c r="AX9">
        <f>((STDEV!AX9/(46800*0.6232))*(0.2*(10^-3))*(10^6))+((5/0.1)*(STDEV!AX9/(46800*0.6232))*(0.2*(10^-3)*10^6))/200*10^3</f>
        <v>2.4178571877581021E-2</v>
      </c>
      <c r="AY9">
        <f>((STDEV!AY9/(46800*0.6232))*(0.2*(10^-3))*(10^6))+((5/0.1)*(STDEV!AY9/(46800*0.6232))*(0.2*(10^-3)*10^6))/200*10^3</f>
        <v>2.6720153006547787E-2</v>
      </c>
      <c r="AZ9">
        <f>((STDEV!AZ9/(46800*0.6232))*(0.2*(10^-3))*(10^6))+((5/0.1)*(STDEV!AZ9/(46800*0.6232))*(0.2*(10^-3)*10^6))/200*10^3</f>
        <v>2.6720153006547787E-2</v>
      </c>
      <c r="BA9">
        <f>((STDEV!BA9/(46800*0.6232))*(0.2*(10^-3))*(10^6))+((5/0.1)*(STDEV!BA9/(46800*0.6232))*(0.2*(10^-3)*10^6))/200*10^3</f>
        <v>2.6720153006547981E-2</v>
      </c>
      <c r="BB9">
        <f>((STDEV!BB9/(46800*0.6232))*(0.2*(10^-3))*(10^6))+((5/0.1)*(STDEV!BB9/(46800*0.6232))*(0.2*(10^-3)*10^6))/200*10^3</f>
        <v>2.5837062752566718E-2</v>
      </c>
      <c r="BC9">
        <f>((STDEV!BC9/(46800*0.6232))*(0.2*(10^-3))*(10^6))+((5/0.1)*(STDEV!BC9/(46800*0.6232))*(0.2*(10^-3)*10^6))/200*10^3</f>
        <v>2.6683170078088077E-2</v>
      </c>
      <c r="BD9">
        <f>((STDEV!BD9/(46800*0.6232))*(0.2*(10^-3))*(10^6))+((5/0.1)*(STDEV!BD9/(46800*0.6232))*(0.2*(10^-3)*10^6))/200*10^3</f>
        <v>2.7557065084439041E-2</v>
      </c>
      <c r="BE9">
        <f>((STDEV!BE9/(46800*0.6232))*(0.2*(10^-3))*(10^6))+((5/0.1)*(STDEV!BE9/(46800*0.6232))*(0.2*(10^-3)*10^6))/200*10^3</f>
        <v>2.5894330047248001E-2</v>
      </c>
      <c r="BF9">
        <f>((STDEV!BF9/(46800*0.6232))*(0.2*(10^-3))*(10^6))+((5/0.1)*(STDEV!BF9/(46800*0.6232))*(0.2*(10^-3)*10^6))/200*10^3</f>
        <v>2.5894330047248001E-2</v>
      </c>
      <c r="BG9">
        <f>((STDEV!BG9/(46800*0.6232))*(0.2*(10^-3))*(10^6))+((5/0.1)*(STDEV!BG9/(46800*0.6232))*(0.2*(10^-3)*10^6))/200*10^3</f>
        <v>2.6720153006547787E-2</v>
      </c>
      <c r="BH9">
        <f>((STDEV!BH9/(46800*0.6232))*(0.2*(10^-3))*(10^6))+((5/0.1)*(STDEV!BH9/(46800*0.6232))*(0.2*(10^-3)*10^6))/200*10^3</f>
        <v>2.6720153006547787E-2</v>
      </c>
      <c r="BI9">
        <f>((STDEV!BI9/(46800*0.6232))*(0.2*(10^-3))*(10^6))+((5/0.1)*(STDEV!BI9/(46800*0.6232))*(0.2*(10^-3)*10^6))/200*10^3</f>
        <v>2.6683170078088077E-2</v>
      </c>
      <c r="BJ9">
        <f>((STDEV!BJ9/(46800*0.6232))*(0.2*(10^-3))*(10^6))+((5/0.1)*(STDEV!BJ9/(46800*0.6232))*(0.2*(10^-3)*10^6))/200*10^3</f>
        <v>2.6720153006547787E-2</v>
      </c>
      <c r="BK9">
        <f>((STDEV!BK9/(46800*0.6232))*(0.2*(10^-3))*(10^6))+((5/0.1)*(STDEV!BK9/(46800*0.6232))*(0.2*(10^-3)*10^6))/200*10^3</f>
        <v>2.5837062752566718E-2</v>
      </c>
      <c r="BL9">
        <f>((STDEV!BL9/(46800*0.6232))*(0.2*(10^-3))*(10^6))+((5/0.1)*(STDEV!BL9/(46800*0.6232))*(0.2*(10^-3)*10^6))/200*10^3</f>
        <v>2.5837062752566718E-2</v>
      </c>
      <c r="BM9">
        <f>((STDEV!BM9/(46800*0.6232))*(0.2*(10^-3))*(10^6))+((5/0.1)*(STDEV!BM9/(46800*0.6232))*(0.2*(10^-3)*10^6))/200*10^3</f>
        <v>2.6720153006547787E-2</v>
      </c>
      <c r="BN9">
        <f>((STDEV!BN9/(46800*0.6232))*(0.2*(10^-3))*(10^6))+((5/0.1)*(STDEV!BN9/(46800*0.6232))*(0.2*(10^-3)*10^6))/200*10^3</f>
        <v>2.5817945426417851E-2</v>
      </c>
      <c r="BO9">
        <f>((STDEV!BO9/(46800*0.6232))*(0.2*(10^-3))*(10^6))+((5/0.1)*(STDEV!BO9/(46800*0.6232))*(0.2*(10^-3)*10^6))/200*10^3</f>
        <v>2.7557065084439041E-2</v>
      </c>
      <c r="BP9">
        <f>((STDEV!BP9/(46800*0.6232))*(0.2*(10^-3))*(10^6))+((5/0.1)*(STDEV!BP9/(46800*0.6232))*(0.2*(10^-3)*10^6))/200*10^3</f>
        <v>2.6683170078087886E-2</v>
      </c>
      <c r="BQ9">
        <f>((STDEV!BQ9/(46800*0.6232))*(0.2*(10^-3))*(10^6))+((5/0.1)*(STDEV!BQ9/(46800*0.6232))*(0.2*(10^-3)*10^6))/200*10^3</f>
        <v>2.6683170078087886E-2</v>
      </c>
      <c r="BR9">
        <f>((STDEV!BR9/(46800*0.6232))*(0.2*(10^-3))*(10^6))+((5/0.1)*(STDEV!BR9/(46800*0.6232))*(0.2*(10^-3)*10^6))/200*10^3</f>
        <v>2.6720153006547981E-2</v>
      </c>
      <c r="BS9">
        <f>((STDEV!BS9/(46800*0.6232))*(0.2*(10^-3))*(10^6))+((5/0.1)*(STDEV!BS9/(46800*0.6232))*(0.2*(10^-3)*10^6))/200*10^3</f>
        <v>2.6683170078087886E-2</v>
      </c>
      <c r="BT9">
        <f>((STDEV!BT9/(46800*0.6232))*(0.2*(10^-3))*(10^6))+((5/0.1)*(STDEV!BT9/(46800*0.6232))*(0.2*(10^-3)*10^6))/200*10^3</f>
        <v>2.6720153006547981E-2</v>
      </c>
      <c r="BU9">
        <f>((STDEV!BU9/(46800*0.6232))*(0.2*(10^-3))*(10^6))+((5/0.1)*(STDEV!BU9/(46800*0.6232))*(0.2*(10^-3)*10^6))/200*10^3</f>
        <v>2.6720153006547981E-2</v>
      </c>
      <c r="BV9">
        <f>((STDEV!BV9/(46800*0.6232))*(0.2*(10^-3))*(10^6))+((5/0.1)*(STDEV!BV9/(46800*0.6232))*(0.2*(10^-3)*10^6))/200*10^3</f>
        <v>2.6720153006547981E-2</v>
      </c>
      <c r="BW9">
        <f>((STDEV!BW9/(46800*0.6232))*(0.2*(10^-3))*(10^6))+((5/0.1)*(STDEV!BW9/(46800*0.6232))*(0.2*(10^-3)*10^6))/200*10^3</f>
        <v>2.5894330047248001E-2</v>
      </c>
      <c r="BX9">
        <f>((STDEV!BX9/(46800*0.6232))*(0.2*(10^-3))*(10^6))+((5/0.1)*(STDEV!BX9/(46800*0.6232))*(0.2*(10^-3)*10^6))/200*10^3</f>
        <v>2.7557065084439041E-2</v>
      </c>
      <c r="BY9">
        <f>((STDEV!BY9/(46800*0.6232))*(0.2*(10^-3))*(10^6))+((5/0.1)*(STDEV!BY9/(46800*0.6232))*(0.2*(10^-3)*10^6))/200*10^3</f>
        <v>2.5080691612781651E-2</v>
      </c>
      <c r="BZ9">
        <f>((STDEV!BZ9/(46800*0.6232))*(0.2*(10^-3))*(10^6))+((5/0.1)*(STDEV!BZ9/(46800*0.6232))*(0.2*(10^-3)*10^6))/200*10^3</f>
        <v>2.6793965724536652E-2</v>
      </c>
      <c r="CA9">
        <f>((STDEV!CA9/(46800*0.6232))*(0.2*(10^-3))*(10^6))+((5/0.1)*(STDEV!CA9/(46800*0.6232))*(0.2*(10^-3)*10^6))/200*10^3</f>
        <v>2.6904305103071055E-2</v>
      </c>
      <c r="CB9">
        <f>((STDEV!CB9/(46800*0.6232))*(0.2*(10^-3))*(10^6))+((5/0.1)*(STDEV!CB9/(46800*0.6232))*(0.2*(10^-3)*10^6))/200*10^3</f>
        <v>2.6793965724536652E-2</v>
      </c>
      <c r="CC9">
        <f>((STDEV!CC9/(46800*0.6232))*(0.2*(10^-3))*(10^6))+((5/0.1)*(STDEV!CC9/(46800*0.6232))*(0.2*(10^-3)*10^6))/200*10^3</f>
        <v>2.6793965724536652E-2</v>
      </c>
      <c r="CD9">
        <f>((STDEV!CD9/(46800*0.6232))*(0.2*(10^-3))*(10^6))+((5/0.1)*(STDEV!CD9/(46800*0.6232))*(0.2*(10^-3)*10^6))/200*10^3</f>
        <v>2.5894330047248001E-2</v>
      </c>
      <c r="CE9">
        <f>((STDEV!CE9/(46800*0.6232))*(0.2*(10^-3))*(10^6))+((5/0.1)*(STDEV!CE9/(46800*0.6232))*(0.2*(10^-3)*10^6))/200*10^3</f>
        <v>2.7700033956236405E-2</v>
      </c>
      <c r="CF9">
        <f>((STDEV!CF9/(46800*0.6232))*(0.2*(10^-3))*(10^6))+((5/0.1)*(STDEV!CF9/(46800*0.6232))*(0.2*(10^-3)*10^6))/200*10^3</f>
        <v>2.5001821318078533E-2</v>
      </c>
      <c r="CG9">
        <f>((STDEV!CG9/(46800*0.6232))*(0.2*(10^-3))*(10^6))+((5/0.1)*(STDEV!CG9/(46800*0.6232))*(0.2*(10^-3)*10^6))/200*10^3</f>
        <v>2.589433004724799E-2</v>
      </c>
      <c r="CH9">
        <f>((STDEV!CH9/(46800*0.6232))*(0.2*(10^-3))*(10^6))+((5/0.1)*(STDEV!CH9/(46800*0.6232))*(0.2*(10^-3)*10^6))/200*10^3</f>
        <v>2.5894330047248001E-2</v>
      </c>
      <c r="CI9">
        <f>((STDEV!CI9/(46800*0.6232))*(0.2*(10^-3))*(10^6))+((5/0.1)*(STDEV!CI9/(46800*0.6232))*(0.2*(10^-3)*10^6))/200*10^3</f>
        <v>2.5989495123774724E-2</v>
      </c>
      <c r="CJ9">
        <f>((STDEV!CJ9/(46800*0.6232))*(0.2*(10^-3))*(10^6))+((5/0.1)*(STDEV!CJ9/(46800*0.6232))*(0.2*(10^-3)*10^6))/200*10^3</f>
        <v>2.6904305103071055E-2</v>
      </c>
      <c r="CK9">
        <f>((STDEV!CK9/(46800*0.6232))*(0.2*(10^-3))*(10^6))+((5/0.1)*(STDEV!CK9/(46800*0.6232))*(0.2*(10^-3)*10^6))/200*10^3</f>
        <v>2.500182131807872E-2</v>
      </c>
      <c r="CL9">
        <f>((STDEV!CL9/(46800*0.6232))*(0.2*(10^-3))*(10^6))+((5/0.1)*(STDEV!CL9/(46800*0.6232))*(0.2*(10^-3)*10^6))/200*10^3</f>
        <v>2.6793965724536833E-2</v>
      </c>
      <c r="CM9">
        <f>((STDEV!CM9/(46800*0.6232))*(0.2*(10^-3))*(10^6))+((5/0.1)*(STDEV!CM9/(46800*0.6232))*(0.2*(10^-3)*10^6))/200*10^3</f>
        <v>2.6904305103071055E-2</v>
      </c>
      <c r="CN9">
        <f>((STDEV!CN9/(46800*0.6232))*(0.2*(10^-3))*(10^6))+((5/0.1)*(STDEV!CN9/(46800*0.6232))*(0.2*(10^-3)*10^6))/200*10^3</f>
        <v>2.6793965724536833E-2</v>
      </c>
      <c r="CO9">
        <f>((STDEV!CO9/(46800*0.6232))*(0.2*(10^-3))*(10^6))+((5/0.1)*(STDEV!CO9/(46800*0.6232))*(0.2*(10^-3)*10^6))/200*10^3</f>
        <v>2.6793965724536833E-2</v>
      </c>
      <c r="CP9">
        <f>((STDEV!CP9/(46800*0.6232))*(0.2*(10^-3))*(10^6))+((5/0.1)*(STDEV!CP9/(46800*0.6232))*(0.2*(10^-3)*10^6))/200*10^3</f>
        <v>2.5989495123774724E-2</v>
      </c>
      <c r="CQ9">
        <f>((STDEV!CQ9/(46800*0.6232))*(0.2*(10^-3))*(10^6))+((5/0.1)*(STDEV!CQ9/(46800*0.6232))*(0.2*(10^-3)*10^6))/200*10^3</f>
        <v>2.6904305103070843E-2</v>
      </c>
      <c r="CR9">
        <f>((STDEV!CR9/(46800*0.6232))*(0.2*(10^-3))*(10^6))+((5/0.1)*(STDEV!CR9/(46800*0.6232))*(0.2*(10^-3)*10^6))/200*10^3</f>
        <v>2.7700033956236374E-2</v>
      </c>
      <c r="CS9">
        <f>((STDEV!CS9/(46800*0.6232))*(0.2*(10^-3))*(10^6))+((5/0.1)*(STDEV!CS9/(46800*0.6232))*(0.2*(10^-3)*10^6))/200*10^3</f>
        <v>2.5989495123774724E-2</v>
      </c>
      <c r="CT9">
        <f>((STDEV!CT9/(46800*0.6232))*(0.2*(10^-3))*(10^6))+((5/0.1)*(STDEV!CT9/(46800*0.6232))*(0.2*(10^-3)*10^6))/200*10^3</f>
        <v>2.6793965724536652E-2</v>
      </c>
      <c r="CU9">
        <f>((STDEV!CU9/(46800*0.6232))*(0.2*(10^-3))*(10^6))+((5/0.1)*(STDEV!CU9/(46800*0.6232))*(0.2*(10^-3)*10^6))/200*10^3</f>
        <v>2.6793965724536652E-2</v>
      </c>
    </row>
    <row r="12" spans="1:99" x14ac:dyDescent="0.25">
      <c r="A12" t="s">
        <v>30</v>
      </c>
      <c r="B12" s="6"/>
    </row>
    <row r="13" spans="1:99" x14ac:dyDescent="0.25">
      <c r="B13" s="6" t="s">
        <v>0</v>
      </c>
      <c r="C13">
        <v>0</v>
      </c>
      <c r="D13">
        <v>0.25</v>
      </c>
      <c r="E13">
        <v>0.5</v>
      </c>
      <c r="F13">
        <v>0.75</v>
      </c>
      <c r="G13">
        <v>1</v>
      </c>
      <c r="H13">
        <v>1.25</v>
      </c>
      <c r="I13">
        <v>1.5</v>
      </c>
      <c r="J13">
        <v>1.75</v>
      </c>
      <c r="K13">
        <v>2</v>
      </c>
      <c r="L13">
        <v>2.25</v>
      </c>
      <c r="M13">
        <v>2.5</v>
      </c>
      <c r="N13">
        <v>2.75</v>
      </c>
      <c r="O13">
        <v>3</v>
      </c>
      <c r="P13">
        <v>3.25</v>
      </c>
      <c r="Q13">
        <v>3.5</v>
      </c>
      <c r="R13">
        <v>3.75</v>
      </c>
      <c r="S13">
        <v>4</v>
      </c>
      <c r="T13">
        <v>4.25</v>
      </c>
      <c r="U13">
        <v>4.5</v>
      </c>
      <c r="V13">
        <v>4.75</v>
      </c>
      <c r="W13">
        <v>5</v>
      </c>
      <c r="X13">
        <v>5.25</v>
      </c>
      <c r="Y13">
        <v>5.5</v>
      </c>
      <c r="Z13">
        <v>5.75</v>
      </c>
      <c r="AA13">
        <v>6</v>
      </c>
      <c r="AB13">
        <v>6.25</v>
      </c>
      <c r="AC13">
        <v>6.5</v>
      </c>
      <c r="AD13">
        <v>6.75</v>
      </c>
      <c r="AE13">
        <v>7</v>
      </c>
      <c r="AF13">
        <v>7.25</v>
      </c>
      <c r="AG13">
        <v>7.5</v>
      </c>
      <c r="AH13">
        <v>7.75</v>
      </c>
      <c r="AI13">
        <v>8</v>
      </c>
      <c r="AJ13">
        <v>8.25</v>
      </c>
      <c r="AK13">
        <v>8.5</v>
      </c>
      <c r="AL13">
        <v>8.75</v>
      </c>
      <c r="AM13">
        <v>9</v>
      </c>
      <c r="AN13">
        <v>9.25</v>
      </c>
      <c r="AO13">
        <v>9.5</v>
      </c>
      <c r="AP13">
        <v>9.75</v>
      </c>
      <c r="AQ13">
        <v>10</v>
      </c>
      <c r="AR13">
        <v>10.25</v>
      </c>
      <c r="AS13">
        <v>10.5</v>
      </c>
      <c r="AT13">
        <v>10.75</v>
      </c>
      <c r="AU13">
        <v>11</v>
      </c>
      <c r="AV13">
        <v>11.25</v>
      </c>
      <c r="AW13">
        <v>11.5</v>
      </c>
      <c r="AX13">
        <v>11.75</v>
      </c>
      <c r="AY13">
        <v>12</v>
      </c>
      <c r="AZ13">
        <v>12.25</v>
      </c>
      <c r="BA13">
        <v>12.5</v>
      </c>
      <c r="BB13">
        <v>12.75</v>
      </c>
      <c r="BC13">
        <v>13</v>
      </c>
      <c r="BD13">
        <v>13.25</v>
      </c>
      <c r="BE13">
        <v>13.5</v>
      </c>
      <c r="BF13">
        <v>13.75</v>
      </c>
      <c r="BG13">
        <v>14</v>
      </c>
      <c r="BH13">
        <v>14.25</v>
      </c>
      <c r="BI13">
        <v>14.5</v>
      </c>
      <c r="BJ13">
        <v>14.75</v>
      </c>
      <c r="BK13">
        <v>15</v>
      </c>
      <c r="BL13">
        <v>15.25</v>
      </c>
      <c r="BM13">
        <v>15.5</v>
      </c>
      <c r="BN13">
        <v>15.75</v>
      </c>
      <c r="BO13">
        <v>16</v>
      </c>
      <c r="BP13">
        <v>16.25</v>
      </c>
      <c r="BQ13">
        <v>16.5</v>
      </c>
      <c r="BR13">
        <v>16.75</v>
      </c>
      <c r="BS13">
        <v>17</v>
      </c>
      <c r="BT13">
        <v>17.25</v>
      </c>
      <c r="BU13">
        <v>17.5</v>
      </c>
      <c r="BV13">
        <v>17.75</v>
      </c>
      <c r="BW13">
        <v>18</v>
      </c>
      <c r="BX13">
        <v>18.25</v>
      </c>
      <c r="BY13">
        <v>18.5</v>
      </c>
      <c r="BZ13">
        <v>18.75</v>
      </c>
      <c r="CA13">
        <v>19</v>
      </c>
      <c r="CB13">
        <v>19.25</v>
      </c>
      <c r="CC13">
        <v>19.5</v>
      </c>
      <c r="CD13">
        <v>19.75</v>
      </c>
      <c r="CE13">
        <v>20</v>
      </c>
      <c r="CF13">
        <v>20.25</v>
      </c>
      <c r="CG13">
        <v>20.5</v>
      </c>
      <c r="CH13">
        <v>20.75</v>
      </c>
      <c r="CI13">
        <v>21</v>
      </c>
      <c r="CJ13">
        <v>21.25</v>
      </c>
      <c r="CK13">
        <v>21.5</v>
      </c>
      <c r="CL13">
        <v>21.75</v>
      </c>
      <c r="CM13">
        <v>22</v>
      </c>
      <c r="CN13">
        <v>22.25</v>
      </c>
      <c r="CO13">
        <v>22.5</v>
      </c>
      <c r="CP13">
        <v>22.75</v>
      </c>
      <c r="CQ13">
        <v>23</v>
      </c>
      <c r="CR13">
        <v>23.25</v>
      </c>
      <c r="CS13">
        <v>23.5</v>
      </c>
      <c r="CT13">
        <v>23.75</v>
      </c>
      <c r="CU13">
        <v>24</v>
      </c>
    </row>
    <row r="14" spans="1:99" x14ac:dyDescent="0.25">
      <c r="A14">
        <v>1</v>
      </c>
      <c r="B14" s="13" t="s">
        <v>10</v>
      </c>
      <c r="C14">
        <f>((STDEV!C14/(46800*0.6232))*(0.2*(10^-3))*(10^6))+((5/0.1)*(STDEV!C14/(46800*0.6232))*(0.2*(10^-3)*10^6))/200*10^3</f>
        <v>0</v>
      </c>
      <c r="D14">
        <f>((STDEV!D14/(46800*0.6232))*(0.2*(10^-3))*(10^6))+((5/0.1)*(STDEV!D14/(46800*0.6232))*(0.2*(10^-3)*10^6))/200*10^3</f>
        <v>4.1535194120158235E-2</v>
      </c>
      <c r="E14">
        <f>((STDEV!E14/(46800*0.6232))*(0.2*(10^-3))*(10^6))+((5/0.1)*(STDEV!E14/(46800*0.6232))*(0.2*(10^-3)*10^6))/200*10^3</f>
        <v>3.1235485764063698E-2</v>
      </c>
      <c r="F14">
        <f>((STDEV!F14/(46800*0.6232))*(0.2*(10^-3))*(10^6))+((5/0.1)*(STDEV!F14/(46800*0.6232))*(0.2*(10^-3)*10^6))/200*10^3</f>
        <v>3.2307792558128275E-2</v>
      </c>
      <c r="G14">
        <f>((STDEV!G14/(46800*0.6232))*(0.2*(10^-3))*(10^6))+((5/0.1)*(STDEV!G14/(46800*0.6232))*(0.2*(10^-3)*10^6))/200*10^3</f>
        <v>3.3961840142451398E-2</v>
      </c>
      <c r="H14">
        <f>((STDEV!H14/(46800*0.6232))*(0.2*(10^-3))*(10^6))+((5/0.1)*(STDEV!H14/(46800*0.6232))*(0.2*(10^-3)*10^6))/200*10^3</f>
        <v>3.3078032703693611E-2</v>
      </c>
      <c r="I14">
        <f>((STDEV!I14/(46800*0.6232))*(0.2*(10^-3))*(10^6))+((5/0.1)*(STDEV!I14/(46800*0.6232))*(0.2*(10^-3)*10^6))/200*10^3</f>
        <v>3.5455530991825919E-2</v>
      </c>
      <c r="J14">
        <f>((STDEV!J14/(46800*0.6232))*(0.2*(10^-3))*(10^6))+((5/0.1)*(STDEV!J14/(46800*0.6232))*(0.2*(10^-3)*10^6))/200*10^3</f>
        <v>3.7009057279407065E-2</v>
      </c>
      <c r="K14">
        <f>((STDEV!K14/(46800*0.6232))*(0.2*(10^-3))*(10^6))+((5/0.1)*(STDEV!K14/(46800*0.6232))*(0.2*(10^-3)*10^6))/200*10^3</f>
        <v>4.2405751589308663E-2</v>
      </c>
      <c r="L14">
        <f>((STDEV!L14/(46800*0.6232))*(0.2*(10^-3))*(10^6))+((5/0.1)*(STDEV!L14/(46800*0.6232))*(0.2*(10^-3)*10^6))/200*10^3</f>
        <v>3.8755594128849991E-2</v>
      </c>
      <c r="M14">
        <f>((STDEV!M14/(46800*0.6232))*(0.2*(10^-3))*(10^6))+((5/0.1)*(STDEV!M14/(46800*0.6232))*(0.2*(10^-3)*10^6))/200*10^3</f>
        <v>4.052433684785621E-2</v>
      </c>
      <c r="N14">
        <f>((STDEV!N14/(46800*0.6232))*(0.2*(10^-3))*(10^6))+((5/0.1)*(STDEV!N14/(46800*0.6232))*(0.2*(10^-3)*10^6))/200*10^3</f>
        <v>4.2242427592576008E-2</v>
      </c>
      <c r="O14">
        <f>((STDEV!O14/(46800*0.6232))*(0.2*(10^-3))*(10^6))+((5/0.1)*(STDEV!O14/(46800*0.6232))*(0.2*(10^-3)*10^6))/200*10^3</f>
        <v>4.0451166152869283E-2</v>
      </c>
      <c r="P14">
        <f>((STDEV!P14/(46800*0.6232))*(0.2*(10^-3))*(10^6))+((5/0.1)*(STDEV!P14/(46800*0.6232))*(0.2*(10^-3)*10^6))/200*10^3</f>
        <v>4.1320663706005449E-2</v>
      </c>
      <c r="Q14">
        <f>((STDEV!Q14/(46800*0.6232))*(0.2*(10^-3))*(10^6))+((5/0.1)*(STDEV!Q14/(46800*0.6232))*(0.2*(10^-3)*10^6))/200*10^3</f>
        <v>4.2172237966256368E-2</v>
      </c>
      <c r="R14">
        <f>((STDEV!R14/(46800*0.6232))*(0.2*(10^-3))*(10^6))+((5/0.1)*(STDEV!R14/(46800*0.6232))*(0.2*(10^-3)*10^6))/200*10^3</f>
        <v>4.3041382156896922E-2</v>
      </c>
      <c r="S14">
        <f>((STDEV!S14/(46800*0.6232))*(0.2*(10^-3))*(10^6))+((5/0.1)*(STDEV!S14/(46800*0.6232))*(0.2*(10^-3)*10^6))/200*10^3</f>
        <v>4.4795216905318389E-2</v>
      </c>
      <c r="T14">
        <f>((STDEV!T14/(46800*0.6232))*(0.2*(10^-3))*(10^6))+((5/0.1)*(STDEV!T14/(46800*0.6232))*(0.2*(10^-3)*10^6))/200*10^3</f>
        <v>4.391581164167075E-2</v>
      </c>
      <c r="U14">
        <f>((STDEV!U14/(46800*0.6232))*(0.2*(10^-3))*(10^6))+((5/0.1)*(STDEV!U14/(46800*0.6232))*(0.2*(10^-3)*10^6))/200*10^3</f>
        <v>4.5636053639257421E-2</v>
      </c>
      <c r="V14">
        <f>((STDEV!V14/(46800*0.6232))*(0.2*(10^-3))*(10^6))+((5/0.1)*(STDEV!V14/(46800*0.6232))*(0.2*(10^-3)*10^6))/200*10^3</f>
        <v>4.4762137356015322E-2</v>
      </c>
      <c r="W14">
        <f>((STDEV!W14/(46800*0.6232))*(0.2*(10^-3))*(10^6))+((5/0.1)*(STDEV!W14/(46800*0.6232))*(0.2*(10^-3)*10^6))/200*10^3</f>
        <v>4.5636053639257421E-2</v>
      </c>
      <c r="X14">
        <f>((STDEV!X14/(46800*0.6232))*(0.2*(10^-3))*(10^6))+((5/0.1)*(STDEV!X14/(46800*0.6232))*(0.2*(10^-3)*10^6))/200*10^3</f>
        <v>4.4795216905318389E-2</v>
      </c>
      <c r="Y14">
        <f>((STDEV!Y14/(46800*0.6232))*(0.2*(10^-3))*(10^6))+((5/0.1)*(STDEV!Y14/(46800*0.6232))*(0.2*(10^-3)*10^6))/200*10^3</f>
        <v>4.5636053639257421E-2</v>
      </c>
      <c r="Z14">
        <f>((STDEV!Z14/(46800*0.6232))*(0.2*(10^-3))*(10^6))+((5/0.1)*(STDEV!Z14/(46800*0.6232))*(0.2*(10^-3)*10^6))/200*10^3</f>
        <v>4.4850295269790841E-2</v>
      </c>
      <c r="AA14">
        <f>((STDEV!AA14/(46800*0.6232))*(0.2*(10^-3))*(10^6))+((5/0.1)*(STDEV!AA14/(46800*0.6232))*(0.2*(10^-3)*10^6))/200*10^3</f>
        <v>4.5636053639257518E-2</v>
      </c>
      <c r="AB14">
        <f>((STDEV!AB14/(46800*0.6232))*(0.2*(10^-3))*(10^6))+((5/0.1)*(STDEV!AB14/(46800*0.6232))*(0.2*(10^-3)*10^6))/200*10^3</f>
        <v>4.4762137356015426E-2</v>
      </c>
      <c r="AC14">
        <f>((STDEV!AC14/(46800*0.6232))*(0.2*(10^-3))*(10^6))+((5/0.1)*(STDEV!AC14/(46800*0.6232))*(0.2*(10^-3)*10^6))/200*10^3</f>
        <v>4.4795216905318493E-2</v>
      </c>
      <c r="AD14">
        <f>((STDEV!AD14/(46800*0.6232))*(0.2*(10^-3))*(10^6))+((5/0.1)*(STDEV!AD14/(46800*0.6232))*(0.2*(10^-3)*10^6))/200*10^3</f>
        <v>4.4795216905318493E-2</v>
      </c>
      <c r="AE14">
        <f>((STDEV!AE14/(46800*0.6232))*(0.2*(10^-3))*(10^6))+((5/0.1)*(STDEV!AE14/(46800*0.6232))*(0.2*(10^-3)*10^6))/200*10^3</f>
        <v>4.3915811641670847E-2</v>
      </c>
      <c r="AF14">
        <f>((STDEV!AF14/(46800*0.6232))*(0.2*(10^-3))*(10^6))+((5/0.1)*(STDEV!AF14/(46800*0.6232))*(0.2*(10^-3)*10^6))/200*10^3</f>
        <v>4.4795216905318493E-2</v>
      </c>
      <c r="AG14">
        <f>((STDEV!AG14/(46800*0.6232))*(0.2*(10^-3))*(10^6))+((5/0.1)*(STDEV!AG14/(46800*0.6232))*(0.2*(10^-3)*10^6))/200*10^3</f>
        <v>4.3960761307113787E-2</v>
      </c>
      <c r="AH14">
        <f>((STDEV!AH14/(46800*0.6232))*(0.2*(10^-3))*(10^6))+((5/0.1)*(STDEV!AH14/(46800*0.6232))*(0.2*(10^-3)*10^6))/200*10^3</f>
        <v>4.3915811641670847E-2</v>
      </c>
      <c r="AI14">
        <f>((STDEV!AI14/(46800*0.6232))*(0.2*(10^-3))*(10^6))+((5/0.1)*(STDEV!AI14/(46800*0.6232))*(0.2*(10^-3)*10^6))/200*10^3</f>
        <v>4.3075783160515996E-2</v>
      </c>
      <c r="AJ14">
        <f>((STDEV!AJ14/(46800*0.6232))*(0.2*(10^-3))*(10^6))+((5/0.1)*(STDEV!AJ14/(46800*0.6232))*(0.2*(10^-3)*10^6))/200*10^3</f>
        <v>4.3075783160515996E-2</v>
      </c>
      <c r="AK14">
        <f>((STDEV!AK14/(46800*0.6232))*(0.2*(10^-3))*(10^6))+((5/0.1)*(STDEV!AK14/(46800*0.6232))*(0.2*(10^-3)*10^6))/200*10^3</f>
        <v>4.3041382156897026E-2</v>
      </c>
      <c r="AL14">
        <f>((STDEV!AL14/(46800*0.6232))*(0.2*(10^-3))*(10^6))+((5/0.1)*(STDEV!AL14/(46800*0.6232))*(0.2*(10^-3)*10^6))/200*10^3</f>
        <v>4.3960761307113787E-2</v>
      </c>
      <c r="AM14">
        <f>((STDEV!AM14/(46800*0.6232))*(0.2*(10^-3))*(10^6))+((5/0.1)*(STDEV!AM14/(46800*0.6232))*(0.2*(10^-3)*10^6))/200*10^3</f>
        <v>4.3075783160515996E-2</v>
      </c>
      <c r="AN14">
        <f>((STDEV!AN14/(46800*0.6232))*(0.2*(10^-3))*(10^6))+((5/0.1)*(STDEV!AN14/(46800*0.6232))*(0.2*(10^-3)*10^6))/200*10^3</f>
        <v>4.3075783160515996E-2</v>
      </c>
      <c r="AO14">
        <f>((STDEV!AO14/(46800*0.6232))*(0.2*(10^-3))*(10^6))+((5/0.1)*(STDEV!AO14/(46800*0.6232))*(0.2*(10^-3)*10^6))/200*10^3</f>
        <v>4.3075783160515996E-2</v>
      </c>
      <c r="AP14">
        <f>((STDEV!AP14/(46800*0.6232))*(0.2*(10^-3))*(10^6))+((5/0.1)*(STDEV!AP14/(46800*0.6232))*(0.2*(10^-3)*10^6))/200*10^3</f>
        <v>4.3075783160515982E-2</v>
      </c>
      <c r="AQ14">
        <f>((STDEV!AQ14/(46800*0.6232))*(0.2*(10^-3))*(10^6))+((5/0.1)*(STDEV!AQ14/(46800*0.6232))*(0.2*(10^-3)*10^6))/200*10^3</f>
        <v>4.3075783160516003E-2</v>
      </c>
      <c r="AR14">
        <f>((STDEV!AR14/(46800*0.6232))*(0.2*(10^-3))*(10^6))+((5/0.1)*(STDEV!AR14/(46800*0.6232))*(0.2*(10^-3)*10^6))/200*10^3</f>
        <v>4.2242427592576008E-2</v>
      </c>
      <c r="AS14">
        <f>((STDEV!AS14/(46800*0.6232))*(0.2*(10^-3))*(10^6))+((5/0.1)*(STDEV!AS14/(46800*0.6232))*(0.2*(10^-3)*10^6))/200*10^3</f>
        <v>4.3133057196130732E-2</v>
      </c>
      <c r="AT14">
        <f>((STDEV!AT14/(46800*0.6232))*(0.2*(10^-3))*(10^6))+((5/0.1)*(STDEV!AT14/(46800*0.6232))*(0.2*(10^-3)*10^6))/200*10^3</f>
        <v>4.2242427592576105E-2</v>
      </c>
      <c r="AU14">
        <f>((STDEV!AU14/(46800*0.6232))*(0.2*(10^-3))*(10^6))+((5/0.1)*(STDEV!AU14/(46800*0.6232))*(0.2*(10^-3)*10^6))/200*10^3</f>
        <v>4.3133057196130919E-2</v>
      </c>
      <c r="AV14">
        <f>((STDEV!AV14/(46800*0.6232))*(0.2*(10^-3))*(10^6))+((5/0.1)*(STDEV!AV14/(46800*0.6232))*(0.2*(10^-3)*10^6))/200*10^3</f>
        <v>4.2242427592576008E-2</v>
      </c>
      <c r="AW14">
        <f>((STDEV!AW14/(46800*0.6232))*(0.2*(10^-3))*(10^6))+((5/0.1)*(STDEV!AW14/(46800*0.6232))*(0.2*(10^-3)*10^6))/200*10^3</f>
        <v>4.2242427592576008E-2</v>
      </c>
      <c r="AX14">
        <f>((STDEV!AX14/(46800*0.6232))*(0.2*(10^-3))*(10^6))+((5/0.1)*(STDEV!AX14/(46800*0.6232))*(0.2*(10^-3)*10^6))/200*10^3</f>
        <v>4.3075783160515815E-2</v>
      </c>
      <c r="AY14">
        <f>((STDEV!AY14/(46800*0.6232))*(0.2*(10^-3))*(10^6))+((5/0.1)*(STDEV!AY14/(46800*0.6232))*(0.2*(10^-3)*10^6))/200*10^3</f>
        <v>4.3075783160515982E-2</v>
      </c>
      <c r="AZ14">
        <f>((STDEV!AZ14/(46800*0.6232))*(0.2*(10^-3))*(10^6))+((5/0.1)*(STDEV!AZ14/(46800*0.6232))*(0.2*(10^-3)*10^6))/200*10^3</f>
        <v>4.2242427592576008E-2</v>
      </c>
      <c r="BA14">
        <f>((STDEV!BA14/(46800*0.6232))*(0.2*(10^-3))*(10^6))+((5/0.1)*(STDEV!BA14/(46800*0.6232))*(0.2*(10^-3)*10^6))/200*10^3</f>
        <v>4.3133057196130642E-2</v>
      </c>
      <c r="BB14">
        <f>((STDEV!BB14/(46800*0.6232))*(0.2*(10^-3))*(10^6))+((5/0.1)*(STDEV!BB14/(46800*0.6232))*(0.2*(10^-3)*10^6))/200*10^3</f>
        <v>4.2242427592576008E-2</v>
      </c>
      <c r="BC14">
        <f>((STDEV!BC14/(46800*0.6232))*(0.2*(10^-3))*(10^6))+((5/0.1)*(STDEV!BC14/(46800*0.6232))*(0.2*(10^-3)*10^6))/200*10^3</f>
        <v>4.2242427592576008E-2</v>
      </c>
      <c r="BD14">
        <f>((STDEV!BD14/(46800*0.6232))*(0.2*(10^-3))*(10^6))+((5/0.1)*(STDEV!BD14/(46800*0.6232))*(0.2*(10^-3)*10^6))/200*10^3</f>
        <v>4.2242427592576008E-2</v>
      </c>
      <c r="BE14">
        <f>((STDEV!BE14/(46800*0.6232))*(0.2*(10^-3))*(10^6))+((5/0.1)*(STDEV!BE14/(46800*0.6232))*(0.2*(10^-3)*10^6))/200*10^3</f>
        <v>4.2195647481223869E-2</v>
      </c>
      <c r="BF14">
        <f>((STDEV!BF14/(46800*0.6232))*(0.2*(10^-3))*(10^6))+((5/0.1)*(STDEV!BF14/(46800*0.6232))*(0.2*(10^-3)*10^6))/200*10^3</f>
        <v>4.2242427592576008E-2</v>
      </c>
      <c r="BG14">
        <f>((STDEV!BG14/(46800*0.6232))*(0.2*(10^-3))*(10^6))+((5/0.1)*(STDEV!BG14/(46800*0.6232))*(0.2*(10^-3)*10^6))/200*10^3</f>
        <v>4.2242427592576008E-2</v>
      </c>
      <c r="BH14">
        <f>((STDEV!BH14/(46800*0.6232))*(0.2*(10^-3))*(10^6))+((5/0.1)*(STDEV!BH14/(46800*0.6232))*(0.2*(10^-3)*10^6))/200*10^3</f>
        <v>4.1416147747145922E-2</v>
      </c>
      <c r="BI14">
        <f>((STDEV!BI14/(46800*0.6232))*(0.2*(10^-3))*(10^6))+((5/0.1)*(STDEV!BI14/(46800*0.6232))*(0.2*(10^-3)*10^6))/200*10^3</f>
        <v>4.1356496055886073E-2</v>
      </c>
      <c r="BJ14">
        <f>((STDEV!BJ14/(46800*0.6232))*(0.2*(10^-3))*(10^6))+((5/0.1)*(STDEV!BJ14/(46800*0.6232))*(0.2*(10^-3)*10^6))/200*10^3</f>
        <v>4.2312500785766677E-2</v>
      </c>
      <c r="BK14">
        <f>((STDEV!BK14/(46800*0.6232))*(0.2*(10^-3))*(10^6))+((5/0.1)*(STDEV!BK14/(46800*0.6232))*(0.2*(10^-3)*10^6))/200*10^3</f>
        <v>4.4229499997478307E-2</v>
      </c>
      <c r="BL14">
        <f>((STDEV!BL14/(46800*0.6232))*(0.2*(10^-3))*(10^6))+((5/0.1)*(STDEV!BL14/(46800*0.6232))*(0.2*(10^-3)*10^6))/200*10^3</f>
        <v>4.6853228646095361E-2</v>
      </c>
      <c r="BM14">
        <f>((STDEV!BM14/(46800*0.6232))*(0.2*(10^-3))*(10^6))+((5/0.1)*(STDEV!BM14/(46800*0.6232))*(0.2*(10^-3)*10^6))/200*10^3</f>
        <v>4.777159753198898E-2</v>
      </c>
      <c r="BN14">
        <f>((STDEV!BN14/(46800*0.6232))*(0.2*(10^-3))*(10^6))+((5/0.1)*(STDEV!BN14/(46800*0.6232))*(0.2*(10^-3)*10^6))/200*10^3</f>
        <v>4.9617049055540312E-2</v>
      </c>
      <c r="BO14">
        <f>((STDEV!BO14/(46800*0.6232))*(0.2*(10^-3))*(10^6))+((5/0.1)*(STDEV!BO14/(46800*0.6232))*(0.2*(10^-3)*10^6))/200*10^3</f>
        <v>5.1473076732502426E-2</v>
      </c>
      <c r="BP14">
        <f>((STDEV!BP14/(46800*0.6232))*(0.2*(10^-3))*(10^6))+((5/0.1)*(STDEV!BP14/(46800*0.6232))*(0.2*(10^-3)*10^6))/200*10^3</f>
        <v>5.2404705713236563E-2</v>
      </c>
      <c r="BQ14">
        <f>((STDEV!BQ14/(46800*0.6232))*(0.2*(10^-3))*(10^6))+((5/0.1)*(STDEV!BQ14/(46800*0.6232))*(0.2*(10^-3)*10^6))/200*10^3</f>
        <v>5.4274573419641862E-2</v>
      </c>
      <c r="BR14">
        <f>((STDEV!BR14/(46800*0.6232))*(0.2*(10^-3))*(10^6))+((5/0.1)*(STDEV!BR14/(46800*0.6232))*(0.2*(10^-3)*10^6))/200*10^3</f>
        <v>5.521258829557267E-2</v>
      </c>
      <c r="BS14">
        <f>((STDEV!BS14/(46800*0.6232))*(0.2*(10^-3))*(10^6))+((5/0.1)*(STDEV!BS14/(46800*0.6232))*(0.2*(10^-3)*10^6))/200*10^3</f>
        <v>5.6152520014562786E-2</v>
      </c>
      <c r="BT14">
        <f>((STDEV!BT14/(46800*0.6232))*(0.2*(10^-3))*(10^6))+((5/0.1)*(STDEV!BT14/(46800*0.6232))*(0.2*(10^-3)*10^6))/200*10^3</f>
        <v>5.7094273906868442E-2</v>
      </c>
      <c r="BU14">
        <f>((STDEV!BU14/(46800*0.6232))*(0.2*(10^-3))*(10^6))+((5/0.1)*(STDEV!BU14/(46800*0.6232))*(0.2*(10^-3)*10^6))/200*10^3</f>
        <v>5.8037761269679487E-2</v>
      </c>
      <c r="BV14">
        <f>((STDEV!BV14/(46800*0.6232))*(0.2*(10^-3))*(10^6))+((5/0.1)*(STDEV!BV14/(46800*0.6232))*(0.2*(10^-3)*10^6))/200*10^3</f>
        <v>5.8982898917544539E-2</v>
      </c>
      <c r="BW14">
        <f>((STDEV!BW14/(46800*0.6232))*(0.2*(10^-3))*(10^6))+((5/0.1)*(STDEV!BW14/(46800*0.6232))*(0.2*(10^-3)*10^6))/200*10^3</f>
        <v>5.9200147899480429E-2</v>
      </c>
      <c r="BX14">
        <f>((STDEV!BX14/(46800*0.6232))*(0.2*(10^-3))*(10^6))+((5/0.1)*(STDEV!BX14/(46800*0.6232))*(0.2*(10^-3)*10^6))/200*10^3</f>
        <v>5.9929608771586228E-2</v>
      </c>
      <c r="BY14">
        <f>((STDEV!BY14/(46800*0.6232))*(0.2*(10^-3))*(10^6))+((5/0.1)*(STDEV!BY14/(46800*0.6232))*(0.2*(10^-3)*10^6))/200*10^3</f>
        <v>6.0877817483798398E-2</v>
      </c>
      <c r="BZ14">
        <f>((STDEV!BZ14/(46800*0.6232))*(0.2*(10^-3))*(10^6))+((5/0.1)*(STDEV!BZ14/(46800*0.6232))*(0.2*(10^-3)*10^6))/200*10^3</f>
        <v>6.110449099265066E-2</v>
      </c>
      <c r="CA14">
        <f>((STDEV!CA14/(46800*0.6232))*(0.2*(10^-3))*(10^6))+((5/0.1)*(STDEV!CA14/(46800*0.6232))*(0.2*(10^-3)*10^6))/200*10^3</f>
        <v>6.2058617374720265E-2</v>
      </c>
      <c r="CB14">
        <f>((STDEV!CB14/(46800*0.6232))*(0.2*(10^-3))*(10^6))+((5/0.1)*(STDEV!CB14/(46800*0.6232))*(0.2*(10^-3)*10^6))/200*10^3</f>
        <v>6.2058617374720161E-2</v>
      </c>
      <c r="CC14">
        <f>((STDEV!CC14/(46800*0.6232))*(0.2*(10^-3))*(10^6))+((5/0.1)*(STDEV!CC14/(46800*0.6232))*(0.2*(10^-3)*10^6))/200*10^3</f>
        <v>6.3013968076372648E-2</v>
      </c>
      <c r="CD14">
        <f>((STDEV!CD14/(46800*0.6232))*(0.2*(10^-3))*(10^6))+((5/0.1)*(STDEV!CD14/(46800*0.6232))*(0.2*(10^-3)*10^6))/200*10^3</f>
        <v>6.2058617374720265E-2</v>
      </c>
      <c r="CE14">
        <f>((STDEV!CE14/(46800*0.6232))*(0.2*(10^-3))*(10^6))+((5/0.1)*(STDEV!CE14/(46800*0.6232))*(0.2*(10^-3)*10^6))/200*10^3</f>
        <v>6.3013968076372745E-2</v>
      </c>
      <c r="CF14">
        <f>((STDEV!CF14/(46800*0.6232))*(0.2*(10^-3))*(10^6))+((5/0.1)*(STDEV!CF14/(46800*0.6232))*(0.2*(10^-3)*10^6))/200*10^3</f>
        <v>6.3970488244779314E-2</v>
      </c>
      <c r="CG14">
        <f>((STDEV!CG14/(46800*0.6232))*(0.2*(10^-3))*(10^6))+((5/0.1)*(STDEV!CG14/(46800*0.6232))*(0.2*(10^-3)*10^6))/200*10^3</f>
        <v>6.326421068159048E-2</v>
      </c>
      <c r="CH14">
        <f>((STDEV!CH14/(46800*0.6232))*(0.2*(10^-3))*(10^6))+((5/0.1)*(STDEV!CH14/(46800*0.6232))*(0.2*(10^-3)*10^6))/200*10^3</f>
        <v>6.3970488244779411E-2</v>
      </c>
      <c r="CI14">
        <f>((STDEV!CI14/(46800*0.6232))*(0.2*(10^-3))*(10^6))+((5/0.1)*(STDEV!CI14/(46800*0.6232))*(0.2*(10^-3)*10^6))/200*10^3</f>
        <v>6.3264210681590577E-2</v>
      </c>
      <c r="CJ14">
        <f>((STDEV!CJ14/(46800*0.6232))*(0.2*(10^-3))*(10^6))+((5/0.1)*(STDEV!CJ14/(46800*0.6232))*(0.2*(10^-3)*10^6))/200*10^3</f>
        <v>6.4224691921009505E-2</v>
      </c>
      <c r="CK14">
        <f>((STDEV!CK14/(46800*0.6232))*(0.2*(10^-3))*(10^6))+((5/0.1)*(STDEV!CK14/(46800*0.6232))*(0.2*(10^-3)*10^6))/200*10^3</f>
        <v>6.4224691921009505E-2</v>
      </c>
      <c r="CL14">
        <f>((STDEV!CL14/(46800*0.6232))*(0.2*(10^-3))*(10^6))+((5/0.1)*(STDEV!CL14/(46800*0.6232))*(0.2*(10^-3)*10^6))/200*10^3</f>
        <v>6.422469192100945E-2</v>
      </c>
      <c r="CM14">
        <f>((STDEV!CM14/(46800*0.6232))*(0.2*(10^-3))*(10^6))+((5/0.1)*(STDEV!CM14/(46800*0.6232))*(0.2*(10^-3)*10^6))/200*10^3</f>
        <v>6.5186170027158902E-2</v>
      </c>
      <c r="CN14">
        <f>((STDEV!CN14/(46800*0.6232))*(0.2*(10^-3))*(10^6))+((5/0.1)*(STDEV!CN14/(46800*0.6232))*(0.2*(10^-3)*10^6))/200*10^3</f>
        <v>6.4493207004295408E-2</v>
      </c>
      <c r="CO14">
        <f>((STDEV!CO14/(46800*0.6232))*(0.2*(10^-3))*(10^6))+((5/0.1)*(STDEV!CO14/(46800*0.6232))*(0.2*(10^-3)*10^6))/200*10^3</f>
        <v>6.5186170027158902E-2</v>
      </c>
      <c r="CP14">
        <f>((STDEV!CP14/(46800*0.6232))*(0.2*(10^-3))*(10^6))+((5/0.1)*(STDEV!CP14/(46800*0.6232))*(0.2*(10^-3)*10^6))/200*10^3</f>
        <v>6.5886833185376192E-2</v>
      </c>
      <c r="CQ14">
        <f>((STDEV!CQ14/(46800*0.6232))*(0.2*(10^-3))*(10^6))+((5/0.1)*(STDEV!CQ14/(46800*0.6232))*(0.2*(10^-3)*10^6))/200*10^3</f>
        <v>6.5186170027158846E-2</v>
      </c>
      <c r="CR14">
        <f>((STDEV!CR14/(46800*0.6232))*(0.2*(10^-3))*(10^6))+((5/0.1)*(STDEV!CR14/(46800*0.6232))*(0.2*(10^-3)*10^6))/200*10^3</f>
        <v>6.5458284164791145E-2</v>
      </c>
      <c r="CS14">
        <f>((STDEV!CS14/(46800*0.6232))*(0.2*(10^-3))*(10^6))+((5/0.1)*(STDEV!CS14/(46800*0.6232))*(0.2*(10^-3)*10^6))/200*10^3</f>
        <v>6.5186170027158902E-2</v>
      </c>
      <c r="CT14">
        <f>((STDEV!CT14/(46800*0.6232))*(0.2*(10^-3))*(10^6))+((5/0.1)*(STDEV!CT14/(46800*0.6232))*(0.2*(10^-3)*10^6))/200*10^3</f>
        <v>6.5458284164791145E-2</v>
      </c>
      <c r="CU14">
        <f>((STDEV!CU14/(46800*0.6232))*(0.2*(10^-3))*(10^6))+((5/0.1)*(STDEV!CU14/(46800*0.6232))*(0.2*(10^-3)*10^6))/200*10^3</f>
        <v>6.5458284164791145E-2</v>
      </c>
    </row>
    <row r="15" spans="1:99" x14ac:dyDescent="0.25">
      <c r="A15">
        <v>2</v>
      </c>
      <c r="B15" s="13" t="s">
        <v>9</v>
      </c>
      <c r="C15">
        <f>((STDEV!C15/(46800*0.6232))*(0.2*(10^-3))*(10^6))+((5/0.1)*(STDEV!C15/(46800*0.6232))*(0.2*(10^-3)*10^6))/200*10^3</f>
        <v>0</v>
      </c>
      <c r="D15">
        <f>((STDEV!D15/(46800*0.6232))*(0.2*(10^-3))*(10^6))+((5/0.1)*(STDEV!D15/(46800*0.6232))*(0.2*(10^-3)*10^6))/200*10^3</f>
        <v>5.1635890852835698E-3</v>
      </c>
      <c r="E15">
        <f>((STDEV!E15/(46800*0.6232))*(0.2*(10^-3))*(10^6))+((5/0.1)*(STDEV!E15/(46800*0.6232))*(0.2*(10^-3)*10^6))/200*10^3</f>
        <v>8.1340566622602768E-3</v>
      </c>
      <c r="F15">
        <f>((STDEV!F15/(46800*0.6232))*(0.2*(10^-3))*(10^6))+((5/0.1)*(STDEV!F15/(46800*0.6232))*(0.2*(10^-3)*10^6))/200*10^3</f>
        <v>1.3369312644372357E-2</v>
      </c>
      <c r="G15">
        <f>((STDEV!G15/(46800*0.6232))*(0.2*(10^-3))*(10^6))+((5/0.1)*(STDEV!G15/(46800*0.6232))*(0.2*(10^-3)*10^6))/200*10^3</f>
        <v>1.2211197788324281E-2</v>
      </c>
      <c r="H15">
        <f>((STDEV!H15/(46800*0.6232))*(0.2*(10^-3))*(10^6))+((5/0.1)*(STDEV!H15/(46800*0.6232))*(0.2*(10^-3)*10^6))/200*10^3</f>
        <v>1.2089285938790511E-2</v>
      </c>
      <c r="I15">
        <f>((STDEV!I15/(46800*0.6232))*(0.2*(10^-3))*(10^6))+((5/0.1)*(STDEV!I15/(46800*0.6232))*(0.2*(10^-3)*10^6))/200*10^3</f>
        <v>1.1286639330501273E-2</v>
      </c>
      <c r="J15">
        <f>((STDEV!J15/(46800*0.6232))*(0.2*(10^-3))*(10^6))+((5/0.1)*(STDEV!J15/(46800*0.6232))*(0.2*(10^-3)*10^6))/200*10^3</f>
        <v>9.583215764446644E-3</v>
      </c>
      <c r="K15">
        <f>((STDEV!K15/(46800*0.6232))*(0.2*(10^-3))*(10^6))+((5/0.1)*(STDEV!K15/(46800*0.6232))*(0.2*(10^-3)*10^6))/200*10^3</f>
        <v>1.2089285938790408E-2</v>
      </c>
      <c r="L15">
        <f>((STDEV!L15/(46800*0.6232))*(0.2*(10^-3))*(10^6))+((5/0.1)*(STDEV!L15/(46800*0.6232))*(0.2*(10^-3)*10^6))/200*10^3</f>
        <v>1.2411723474943969E-2</v>
      </c>
      <c r="M15">
        <f>((STDEV!M15/(46800*0.6232))*(0.2*(10^-3))*(10^6))+((5/0.1)*(STDEV!M15/(46800*0.6232))*(0.2*(10^-3)*10^6))/200*10^3</f>
        <v>1.2918531376283359E-2</v>
      </c>
      <c r="N15">
        <f>((STDEV!N15/(46800*0.6232))*(0.2*(10^-3))*(10^6))+((5/0.1)*(STDEV!N15/(46800*0.6232))*(0.2*(10^-3)*10^6))/200*10^3</f>
        <v>1.8404196098524232E-2</v>
      </c>
      <c r="O15">
        <f>((STDEV!O15/(46800*0.6232))*(0.2*(10^-3))*(10^6))+((5/0.1)*(STDEV!O15/(46800*0.6232))*(0.2*(10^-3)*10^6))/200*10^3</f>
        <v>2.0292605827932769E-2</v>
      </c>
      <c r="P15">
        <f>((STDEV!P15/(46800*0.6232))*(0.2*(10^-3))*(10^6))+((5/0.1)*(STDEV!P15/(46800*0.6232))*(0.2*(10^-3)*10^6))/200*10^3</f>
        <v>2.292058026587792E-2</v>
      </c>
      <c r="Q15">
        <f>((STDEV!Q15/(46800*0.6232))*(0.2*(10^-3))*(10^6))+((5/0.1)*(STDEV!Q15/(46800*0.6232))*(0.2*(10^-3)*10^6))/200*10^3</f>
        <v>2.0868396838611494E-2</v>
      </c>
      <c r="R15">
        <f>((STDEV!R15/(46800*0.6232))*(0.2*(10^-3))*(10^6))+((5/0.1)*(STDEV!R15/(46800*0.6232))*(0.2*(10^-3)*10^6))/200*10^3</f>
        <v>2.5779668243876317E-2</v>
      </c>
      <c r="S15">
        <f>((STDEV!S15/(46800*0.6232))*(0.2*(10^-3))*(10^6))+((5/0.1)*(STDEV!S15/(46800*0.6232))*(0.2*(10^-3)*10^6))/200*10^3</f>
        <v>2.7323145184375522E-2</v>
      </c>
      <c r="T15">
        <f>((STDEV!T15/(46800*0.6232))*(0.2*(10^-3))*(10^6))+((5/0.1)*(STDEV!T15/(46800*0.6232))*(0.2*(10^-3)*10^6))/200*10^3</f>
        <v>2.705072417122624E-2</v>
      </c>
      <c r="U15">
        <f>((STDEV!U15/(46800*0.6232))*(0.2*(10^-3))*(10^6))+((5/0.1)*(STDEV!U15/(46800*0.6232))*(0.2*(10^-3)*10^6))/200*10^3</f>
        <v>3.099746741813476E-2</v>
      </c>
      <c r="V15">
        <f>((STDEV!V15/(46800*0.6232))*(0.2*(10^-3))*(10^6))+((5/0.1)*(STDEV!V15/(46800*0.6232))*(0.2*(10^-3)*10^6))/200*10^3</f>
        <v>3.1985244122389601E-2</v>
      </c>
      <c r="W15">
        <f>((STDEV!W15/(46800*0.6232))*(0.2*(10^-3))*(10^6))+((5/0.1)*(STDEV!W15/(46800*0.6232))*(0.2*(10^-3)*10^6))/200*10^3</f>
        <v>3.2399359466053039E-2</v>
      </c>
      <c r="X15">
        <f>((STDEV!X15/(46800*0.6232))*(0.2*(10^-3))*(10^6))+((5/0.1)*(STDEV!X15/(46800*0.6232))*(0.2*(10^-3)*10^6))/200*10^3</f>
        <v>3.4294594552914018E-2</v>
      </c>
      <c r="Y15">
        <f>((STDEV!Y15/(46800*0.6232))*(0.2*(10^-3))*(10^6))+((5/0.1)*(STDEV!Y15/(46800*0.6232))*(0.2*(10^-3)*10^6))/200*10^3</f>
        <v>3.4780661397685958E-2</v>
      </c>
      <c r="Z15">
        <f>((STDEV!Z15/(46800*0.6232))*(0.2*(10^-3))*(10^6))+((5/0.1)*(STDEV!Z15/(46800*0.6232))*(0.2*(10^-3)*10^6))/200*10^3</f>
        <v>3.3786928214894832E-2</v>
      </c>
      <c r="AA15">
        <f>((STDEV!AA15/(46800*0.6232))*(0.2*(10^-3))*(10^6))+((5/0.1)*(STDEV!AA15/(46800*0.6232))*(0.2*(10^-3)*10^6))/200*10^3</f>
        <v>3.5371876456880794E-2</v>
      </c>
      <c r="AB15">
        <f>((STDEV!AB15/(46800*0.6232))*(0.2*(10^-3))*(10^6))+((5/0.1)*(STDEV!AB15/(46800*0.6232))*(0.2*(10^-3)*10^6))/200*10^3</f>
        <v>3.5939635157616917E-2</v>
      </c>
      <c r="AC15">
        <f>((STDEV!AC15/(46800*0.6232))*(0.2*(10^-3))*(10^6))+((5/0.1)*(STDEV!AC15/(46800*0.6232))*(0.2*(10^-3)*10^6))/200*10^3</f>
        <v>3.4950600494461248E-2</v>
      </c>
      <c r="AD15">
        <f>((STDEV!AD15/(46800*0.6232))*(0.2*(10^-3))*(10^6))+((5/0.1)*(STDEV!AD15/(46800*0.6232))*(0.2*(10^-3)*10^6))/200*10^3</f>
        <v>3.5538988614531468E-2</v>
      </c>
      <c r="AE15">
        <f>((STDEV!AE15/(46800*0.6232))*(0.2*(10^-3))*(10^6))+((5/0.1)*(STDEV!AE15/(46800*0.6232))*(0.2*(10^-3)*10^6))/200*10^3</f>
        <v>3.6145123596984879E-2</v>
      </c>
      <c r="AF15">
        <f>((STDEV!AF15/(46800*0.6232))*(0.2*(10^-3))*(10^6))+((5/0.1)*(STDEV!AF15/(46800*0.6232))*(0.2*(10^-3)*10^6))/200*10^3</f>
        <v>3.7128935770604193E-2</v>
      </c>
      <c r="AG15">
        <f>((STDEV!AG15/(46800*0.6232))*(0.2*(10^-3))*(10^6))+((5/0.1)*(STDEV!AG15/(46800*0.6232))*(0.2*(10^-3)*10^6))/200*10^3</f>
        <v>3.7407158270414388E-2</v>
      </c>
      <c r="AH15">
        <f>((STDEV!AH15/(46800*0.6232))*(0.2*(10^-3))*(10^6))+((5/0.1)*(STDEV!AH15/(46800*0.6232))*(0.2*(10^-3)*10^6))/200*10^3</f>
        <v>3.7407158270414388E-2</v>
      </c>
      <c r="AI15">
        <f>((STDEV!AI15/(46800*0.6232))*(0.2*(10^-3))*(10^6))+((5/0.1)*(STDEV!AI15/(46800*0.6232))*(0.2*(10^-3)*10^6))/200*10^3</f>
        <v>3.7407158270414388E-2</v>
      </c>
      <c r="AJ15">
        <f>((STDEV!AJ15/(46800*0.6232))*(0.2*(10^-3))*(10^6))+((5/0.1)*(STDEV!AJ15/(46800*0.6232))*(0.2*(10^-3)*10^6))/200*10^3</f>
        <v>3.8061407906130246E-2</v>
      </c>
      <c r="AK15">
        <f>((STDEV!AK15/(46800*0.6232))*(0.2*(10^-3))*(10^6))+((5/0.1)*(STDEV!AK15/(46800*0.6232))*(0.2*(10^-3)*10^6))/200*10^3</f>
        <v>3.9034871593600931E-2</v>
      </c>
      <c r="AL15">
        <f>((STDEV!AL15/(46800*0.6232))*(0.2*(10^-3))*(10^6))+((5/0.1)*(STDEV!AL15/(46800*0.6232))*(0.2*(10^-3)*10^6))/200*10^3</f>
        <v>3.9034871593600931E-2</v>
      </c>
      <c r="AM15">
        <f>((STDEV!AM15/(46800*0.6232))*(0.2*(10^-3))*(10^6))+((5/0.1)*(STDEV!AM15/(46800*0.6232))*(0.2*(10^-3)*10^6))/200*10^3</f>
        <v>4.0009331913169348E-2</v>
      </c>
      <c r="AN15">
        <f>((STDEV!AN15/(46800*0.6232))*(0.2*(10^-3))*(10^6))+((5/0.1)*(STDEV!AN15/(46800*0.6232))*(0.2*(10^-3)*10^6))/200*10^3</f>
        <v>3.9699609559461023E-2</v>
      </c>
      <c r="AO15">
        <f>((STDEV!AO15/(46800*0.6232))*(0.2*(10^-3))*(10^6))+((5/0.1)*(STDEV!AO15/(46800*0.6232))*(0.2*(10^-3)*10^6))/200*10^3</f>
        <v>4.0670283311300744E-2</v>
      </c>
      <c r="AP15">
        <f>((STDEV!AP15/(46800*0.6232))*(0.2*(10^-3))*(10^6))+((5/0.1)*(STDEV!AP15/(46800*0.6232))*(0.2*(10^-3)*10^6))/200*10^3</f>
        <v>4.0670283311300744E-2</v>
      </c>
      <c r="AQ15">
        <f>((STDEV!AQ15/(46800*0.6232))*(0.2*(10^-3))*(10^6))+((5/0.1)*(STDEV!AQ15/(46800*0.6232))*(0.2*(10^-3)*10^6))/200*10^3</f>
        <v>4.098471777656338E-2</v>
      </c>
      <c r="AR15">
        <f>((STDEV!AR15/(46800*0.6232))*(0.2*(10^-3))*(10^6))+((5/0.1)*(STDEV!AR15/(46800*0.6232))*(0.2*(10^-3)*10^6))/200*10^3</f>
        <v>4.1642044874699115E-2</v>
      </c>
      <c r="AS15">
        <f>((STDEV!AS15/(46800*0.6232))*(0.2*(10^-3))*(10^6))+((5/0.1)*(STDEV!AS15/(46800*0.6232))*(0.2*(10^-3)*10^6))/200*10^3</f>
        <v>4.1642044874699011E-2</v>
      </c>
      <c r="AT15">
        <f>((STDEV!AT15/(46800*0.6232))*(0.2*(10^-3))*(10^6))+((5/0.1)*(STDEV!AT15/(46800*0.6232))*(0.2*(10^-3)*10^6))/200*10^3</f>
        <v>4.1960964640819554E-2</v>
      </c>
      <c r="AU15">
        <f>((STDEV!AU15/(46800*0.6232))*(0.2*(10^-3))*(10^6))+((5/0.1)*(STDEV!AU15/(46800*0.6232))*(0.2*(10^-3)*10^6))/200*10^3</f>
        <v>4.1960964640819554E-2</v>
      </c>
      <c r="AV15">
        <f>((STDEV!AV15/(46800*0.6232))*(0.2*(10^-3))*(10^6))+((5/0.1)*(STDEV!AV15/(46800*0.6232))*(0.2*(10^-3)*10^6))/200*10^3</f>
        <v>4.1960964640819554E-2</v>
      </c>
      <c r="AW15">
        <f>((STDEV!AW15/(46800*0.6232))*(0.2*(10^-3))*(10^6))+((5/0.1)*(STDEV!AW15/(46800*0.6232))*(0.2*(10^-3)*10^6))/200*10^3</f>
        <v>4.098471777656338E-2</v>
      </c>
      <c r="AX15">
        <f>((STDEV!AX15/(46800*0.6232))*(0.2*(10^-3))*(10^6))+((5/0.1)*(STDEV!AX15/(46800*0.6232))*(0.2*(10^-3)*10^6))/200*10^3</f>
        <v>4.1960964640819554E-2</v>
      </c>
      <c r="AY15">
        <f>((STDEV!AY15/(46800*0.6232))*(0.2*(10^-3))*(10^6))+((5/0.1)*(STDEV!AY15/(46800*0.6232))*(0.2*(10^-3)*10^6))/200*10^3</f>
        <v>4.2614819832407995E-2</v>
      </c>
      <c r="AZ15">
        <f>((STDEV!AZ15/(46800*0.6232))*(0.2*(10^-3))*(10^6))+((5/0.1)*(STDEV!AZ15/(46800*0.6232))*(0.2*(10^-3)*10^6))/200*10^3</f>
        <v>4.2614819832407995E-2</v>
      </c>
      <c r="BA15">
        <f>((STDEV!BA15/(46800*0.6232))*(0.2*(10^-3))*(10^6))+((5/0.1)*(STDEV!BA15/(46800*0.6232))*(0.2*(10^-3)*10^6))/200*10^3</f>
        <v>4.2614819832407995E-2</v>
      </c>
      <c r="BB15">
        <f>((STDEV!BB15/(46800*0.6232))*(0.2*(10^-3))*(10^6))+((5/0.1)*(STDEV!BB15/(46800*0.6232))*(0.2*(10^-3)*10^6))/200*10^3</f>
        <v>4.2938013778339015E-2</v>
      </c>
      <c r="BC15">
        <f>((STDEV!BC15/(46800*0.6232))*(0.2*(10^-3))*(10^6))+((5/0.1)*(STDEV!BC15/(46800*0.6232))*(0.2*(10^-3)*10^6))/200*10^3</f>
        <v>4.2614819832407995E-2</v>
      </c>
      <c r="BD15">
        <f>((STDEV!BD15/(46800*0.6232))*(0.2*(10^-3))*(10^6))+((5/0.1)*(STDEV!BD15/(46800*0.6232))*(0.2*(10^-3)*10^6))/200*10^3</f>
        <v>4.3915811641670813E-2</v>
      </c>
      <c r="BE15">
        <f>((STDEV!BE15/(46800*0.6232))*(0.2*(10^-3))*(10^6))+((5/0.1)*(STDEV!BE15/(46800*0.6232))*(0.2*(10^-3)*10^6))/200*10^3</f>
        <v>4.2938013778339015E-2</v>
      </c>
      <c r="BF15">
        <f>((STDEV!BF15/(46800*0.6232))*(0.2*(10^-3))*(10^6))+((5/0.1)*(STDEV!BF15/(46800*0.6232))*(0.2*(10^-3)*10^6))/200*10^3</f>
        <v>4.3281614992814597E-2</v>
      </c>
      <c r="BG15">
        <f>((STDEV!BG15/(46800*0.6232))*(0.2*(10^-3))*(10^6))+((5/0.1)*(STDEV!BG15/(46800*0.6232))*(0.2*(10^-3)*10^6))/200*10^3</f>
        <v>4.3915811641670778E-2</v>
      </c>
      <c r="BH15">
        <f>((STDEV!BH15/(46800*0.6232))*(0.2*(10^-3))*(10^6))+((5/0.1)*(STDEV!BH15/(46800*0.6232))*(0.2*(10^-3)*10^6))/200*10^3</f>
        <v>4.3915811641670778E-2</v>
      </c>
      <c r="BI15">
        <f>((STDEV!BI15/(46800*0.6232))*(0.2*(10^-3))*(10^6))+((5/0.1)*(STDEV!BI15/(46800*0.6232))*(0.2*(10^-3)*10^6))/200*10^3</f>
        <v>4.3915811641670778E-2</v>
      </c>
      <c r="BJ15">
        <f>((STDEV!BJ15/(46800*0.6232))*(0.2*(10^-3))*(10^6))+((5/0.1)*(STDEV!BJ15/(46800*0.6232))*(0.2*(10^-3)*10^6))/200*10^3</f>
        <v>4.4894309309106741E-2</v>
      </c>
      <c r="BK15">
        <f>((STDEV!BK15/(46800*0.6232))*(0.2*(10^-3))*(10^6))+((5/0.1)*(STDEV!BK15/(46800*0.6232))*(0.2*(10^-3)*10^6))/200*10^3</f>
        <v>4.4894309309106741E-2</v>
      </c>
      <c r="BL15">
        <f>((STDEV!BL15/(46800*0.6232))*(0.2*(10^-3))*(10^6))+((5/0.1)*(STDEV!BL15/(46800*0.6232))*(0.2*(10^-3)*10^6))/200*10^3</f>
        <v>4.4894309309106741E-2</v>
      </c>
      <c r="BM15">
        <f>((STDEV!BM15/(46800*0.6232))*(0.2*(10^-3))*(10^6))+((5/0.1)*(STDEV!BM15/(46800*0.6232))*(0.2*(10^-3)*10^6))/200*10^3</f>
        <v>4.3915811641670813E-2</v>
      </c>
      <c r="BN15">
        <f>((STDEV!BN15/(46800*0.6232))*(0.2*(10^-3))*(10^6))+((5/0.1)*(STDEV!BN15/(46800*0.6232))*(0.2*(10^-3)*10^6))/200*10^3</f>
        <v>4.5873461999438654E-2</v>
      </c>
      <c r="BO15">
        <f>((STDEV!BO15/(46800*0.6232))*(0.2*(10^-3))*(10^6))+((5/0.1)*(STDEV!BO15/(46800*0.6232))*(0.2*(10^-3)*10^6))/200*10^3</f>
        <v>4.5538575307292613E-2</v>
      </c>
      <c r="BP15">
        <f>((STDEV!BP15/(46800*0.6232))*(0.2*(10^-3))*(10^6))+((5/0.1)*(STDEV!BP15/(46800*0.6232))*(0.2*(10^-3)*10^6))/200*10^3</f>
        <v>4.5873461999438654E-2</v>
      </c>
      <c r="BQ15">
        <f>((STDEV!BQ15/(46800*0.6232))*(0.2*(10^-3))*(10^6))+((5/0.1)*(STDEV!BQ15/(46800*0.6232))*(0.2*(10^-3)*10^6))/200*10^3</f>
        <v>4.5538575307292717E-2</v>
      </c>
      <c r="BR15">
        <f>((STDEV!BR15/(46800*0.6232))*(0.2*(10^-3))*(10^6))+((5/0.1)*(STDEV!BR15/(46800*0.6232))*(0.2*(10^-3)*10^6))/200*10^3</f>
        <v>4.5538575307292717E-2</v>
      </c>
      <c r="BS15">
        <f>((STDEV!BS15/(46800*0.6232))*(0.2*(10^-3))*(10^6))+((5/0.1)*(STDEV!BS15/(46800*0.6232))*(0.2*(10^-3)*10^6))/200*10^3</f>
        <v>4.5873461999438696E-2</v>
      </c>
      <c r="BT15">
        <f>((STDEV!BT15/(46800*0.6232))*(0.2*(10^-3))*(10^6))+((5/0.1)*(STDEV!BT15/(46800*0.6232))*(0.2*(10^-3)*10^6))/200*10^3</f>
        <v>4.5873461999438696E-2</v>
      </c>
      <c r="BU15">
        <f>((STDEV!BU15/(46800*0.6232))*(0.2*(10^-3))*(10^6))+((5/0.1)*(STDEV!BU15/(46800*0.6232))*(0.2*(10^-3)*10^6))/200*10^3</f>
        <v>4.5538575307292613E-2</v>
      </c>
      <c r="BV15">
        <f>((STDEV!BV15/(46800*0.6232))*(0.2*(10^-3))*(10^6))+((5/0.1)*(STDEV!BV15/(46800*0.6232))*(0.2*(10^-3)*10^6))/200*10^3</f>
        <v>4.5873461999438654E-2</v>
      </c>
      <c r="BW15">
        <f>((STDEV!BW15/(46800*0.6232))*(0.2*(10^-3))*(10^6))+((5/0.1)*(STDEV!BW15/(46800*0.6232))*(0.2*(10^-3)*10^6))/200*10^3</f>
        <v>4.5873461999438779E-2</v>
      </c>
      <c r="BX15">
        <f>((STDEV!BX15/(46800*0.6232))*(0.2*(10^-3))*(10^6))+((5/0.1)*(STDEV!BX15/(46800*0.6232))*(0.2*(10^-3)*10^6))/200*10^3</f>
        <v>4.651478102849415E-2</v>
      </c>
      <c r="BY15">
        <f>((STDEV!BY15/(46800*0.6232))*(0.2*(10^-3))*(10^6))+((5/0.1)*(STDEV!BY15/(46800*0.6232))*(0.2*(10^-3)*10^6))/200*10^3</f>
        <v>4.6853228646095514E-2</v>
      </c>
      <c r="BZ15">
        <f>((STDEV!BZ15/(46800*0.6232))*(0.2*(10^-3))*(10^6))+((5/0.1)*(STDEV!BZ15/(46800*0.6232))*(0.2*(10^-3)*10^6))/200*10^3</f>
        <v>4.6514781028494039E-2</v>
      </c>
      <c r="CA15">
        <f>((STDEV!CA15/(46800*0.6232))*(0.2*(10^-3))*(10^6))+((5/0.1)*(STDEV!CA15/(46800*0.6232))*(0.2*(10^-3)*10^6))/200*10^3</f>
        <v>4.6853228646095472E-2</v>
      </c>
      <c r="CB15">
        <f>((STDEV!CB15/(46800*0.6232))*(0.2*(10^-3))*(10^6))+((5/0.1)*(STDEV!CB15/(46800*0.6232))*(0.2*(10^-3)*10^6))/200*10^3</f>
        <v>4.7491713787951334E-2</v>
      </c>
      <c r="CC15">
        <f>((STDEV!CC15/(46800*0.6232))*(0.2*(10^-3))*(10^6))+((5/0.1)*(STDEV!CC15/(46800*0.6232))*(0.2*(10^-3)*10^6))/200*10^3</f>
        <v>4.6514781028494039E-2</v>
      </c>
      <c r="CD15">
        <f>((STDEV!CD15/(46800*0.6232))*(0.2*(10^-3))*(10^6))+((5/0.1)*(STDEV!CD15/(46800*0.6232))*(0.2*(10^-3)*10^6))/200*10^3</f>
        <v>4.783357152241325E-2</v>
      </c>
      <c r="CE15">
        <f>((STDEV!CE15/(46800*0.6232))*(0.2*(10^-3))*(10^6))+((5/0.1)*(STDEV!CE15/(46800*0.6232))*(0.2*(10^-3)*10^6))/200*10^3</f>
        <v>4.6853228646095514E-2</v>
      </c>
      <c r="CF15">
        <f>((STDEV!CF15/(46800*0.6232))*(0.2*(10^-3))*(10^6))+((5/0.1)*(STDEV!CF15/(46800*0.6232))*(0.2*(10^-3)*10^6))/200*10^3</f>
        <v>4.7491713787951334E-2</v>
      </c>
      <c r="CG15">
        <f>((STDEV!CG15/(46800*0.6232))*(0.2*(10^-3))*(10^6))+((5/0.1)*(STDEV!CG15/(46800*0.6232))*(0.2*(10^-3)*10^6))/200*10^3</f>
        <v>4.6853228646095514E-2</v>
      </c>
      <c r="CH15">
        <f>((STDEV!CH15/(46800*0.6232))*(0.2*(10^-3))*(10^6))+((5/0.1)*(STDEV!CH15/(46800*0.6232))*(0.2*(10^-3)*10^6))/200*10^3</f>
        <v>4.6853228646095514E-2</v>
      </c>
      <c r="CI15">
        <f>((STDEV!CI15/(46800*0.6232))*(0.2*(10^-3))*(10^6))+((5/0.1)*(STDEV!CI15/(46800*0.6232))*(0.2*(10^-3)*10^6))/200*10^3</f>
        <v>4.6853228646095514E-2</v>
      </c>
      <c r="CJ15">
        <f>((STDEV!CJ15/(46800*0.6232))*(0.2*(10^-3))*(10^6))+((5/0.1)*(STDEV!CJ15/(46800*0.6232))*(0.2*(10^-3)*10^6))/200*10^3</f>
        <v>4.749171378795123E-2</v>
      </c>
      <c r="CK15">
        <f>((STDEV!CK15/(46800*0.6232))*(0.2*(10^-3))*(10^6))+((5/0.1)*(STDEV!CK15/(46800*0.6232))*(0.2*(10^-3)*10^6))/200*10^3</f>
        <v>4.749171378795123E-2</v>
      </c>
      <c r="CL15">
        <f>((STDEV!CL15/(46800*0.6232))*(0.2*(10^-3))*(10^6))+((5/0.1)*(STDEV!CL15/(46800*0.6232))*(0.2*(10^-3)*10^6))/200*10^3</f>
        <v>4.749171378795123E-2</v>
      </c>
      <c r="CM15">
        <f>((STDEV!CM15/(46800*0.6232))*(0.2*(10^-3))*(10^6))+((5/0.1)*(STDEV!CM15/(46800*0.6232))*(0.2*(10^-3)*10^6))/200*10^3</f>
        <v>4.749171378795123E-2</v>
      </c>
      <c r="CN15">
        <f>((STDEV!CN15/(46800*0.6232))*(0.2*(10^-3))*(10^6))+((5/0.1)*(STDEV!CN15/(46800*0.6232))*(0.2*(10^-3)*10^6))/200*10^3</f>
        <v>4.749171378795123E-2</v>
      </c>
      <c r="CO15">
        <f>((STDEV!CO15/(46800*0.6232))*(0.2*(10^-3))*(10^6))+((5/0.1)*(STDEV!CO15/(46800*0.6232))*(0.2*(10^-3)*10^6))/200*10^3</f>
        <v>4.749171378795123E-2</v>
      </c>
      <c r="CP15">
        <f>((STDEV!CP15/(46800*0.6232))*(0.2*(10^-3))*(10^6))+((5/0.1)*(STDEV!CP15/(46800*0.6232))*(0.2*(10^-3)*10^6))/200*10^3</f>
        <v>4.749171378795123E-2</v>
      </c>
      <c r="CQ15">
        <f>((STDEV!CQ15/(46800*0.6232))*(0.2*(10^-3))*(10^6))+((5/0.1)*(STDEV!CQ15/(46800*0.6232))*(0.2*(10^-3)*10^6))/200*10^3</f>
        <v>4.749171378795123E-2</v>
      </c>
      <c r="CR15">
        <f>((STDEV!CR15/(46800*0.6232))*(0.2*(10^-3))*(10^6))+((5/0.1)*(STDEV!CR15/(46800*0.6232))*(0.2*(10^-3)*10^6))/200*10^3</f>
        <v>4.8814455911066951E-2</v>
      </c>
      <c r="CS15">
        <f>((STDEV!CS15/(46800*0.6232))*(0.2*(10^-3))*(10^6))+((5/0.1)*(STDEV!CS15/(46800*0.6232))*(0.2*(10^-3)*10^6))/200*10^3</f>
        <v>4.8142244793395586E-2</v>
      </c>
      <c r="CT15">
        <f>((STDEV!CT15/(46800*0.6232))*(0.2*(10^-3))*(10^6))+((5/0.1)*(STDEV!CT15/(46800*0.6232))*(0.2*(10^-3)*10^6))/200*10^3</f>
        <v>4.8469329623812368E-2</v>
      </c>
      <c r="CU15">
        <f>((STDEV!CU15/(46800*0.6232))*(0.2*(10^-3))*(10^6))+((5/0.1)*(STDEV!CU15/(46800*0.6232))*(0.2*(10^-3)*10^6))/200*10^3</f>
        <v>4.8142244793395475E-2</v>
      </c>
    </row>
    <row r="16" spans="1:99" x14ac:dyDescent="0.25">
      <c r="A16">
        <v>10</v>
      </c>
      <c r="B16" s="13" t="s">
        <v>11</v>
      </c>
      <c r="C16">
        <f>((STDEV!C16/(46800*0.6232))*(0.2*(10^-3))*(10^6))+((5/0.1)*(STDEV!C16/(46800*0.6232))*(0.2*(10^-3)*10^6))/200*10^3</f>
        <v>0</v>
      </c>
      <c r="D16">
        <f>((STDEV!D16/(46800*0.6232))*(0.2*(10^-3))*(10^6))+((5/0.1)*(STDEV!D16/(46800*0.6232))*(0.2*(10^-3)*10^6))/200*10^3</f>
        <v>6.8725828254944055E-2</v>
      </c>
      <c r="E16">
        <f>((STDEV!E16/(46800*0.6232))*(0.2*(10^-3))*(10^6))+((5/0.1)*(STDEV!E16/(46800*0.6232))*(0.2*(10^-3)*10^6))/200*10^3</f>
        <v>7.8724744443713343E-2</v>
      </c>
      <c r="F16">
        <f>((STDEV!F16/(46800*0.6232))*(0.2*(10^-3))*(10^6))+((5/0.1)*(STDEV!F16/(46800*0.6232))*(0.2*(10^-3)*10^6))/200*10^3</f>
        <v>5.0161383225563093E-2</v>
      </c>
      <c r="G16">
        <f>((STDEV!G16/(46800*0.6232))*(0.2*(10^-3))*(10^6))+((5/0.1)*(STDEV!G16/(46800*0.6232))*(0.2*(10^-3)*10^6))/200*10^3</f>
        <v>6.1201379781291483E-2</v>
      </c>
      <c r="H16">
        <f>((STDEV!H16/(46800*0.6232))*(0.2*(10^-3))*(10^6))+((5/0.1)*(STDEV!H16/(46800*0.6232))*(0.2*(10^-3)*10^6))/200*10^3</f>
        <v>6.4309203185648187E-2</v>
      </c>
      <c r="I16">
        <f>((STDEV!I16/(46800*0.6232))*(0.2*(10^-3))*(10^6))+((5/0.1)*(STDEV!I16/(46800*0.6232))*(0.2*(10^-3)*10^6))/200*10^3</f>
        <v>5.9847163267189155E-2</v>
      </c>
      <c r="J16">
        <f>((STDEV!J16/(46800*0.6232))*(0.2*(10^-3))*(10^6))+((5/0.1)*(STDEV!J16/(46800*0.6232))*(0.2*(10^-3)*10^6))/200*10^3</f>
        <v>5.2686605034375937E-2</v>
      </c>
      <c r="K16">
        <f>((STDEV!K16/(46800*0.6232))*(0.2*(10^-3))*(10^6))+((5/0.1)*(STDEV!K16/(46800*0.6232))*(0.2*(10^-3)*10^6))/200*10^3</f>
        <v>5.1635890852835702E-2</v>
      </c>
      <c r="L16">
        <f>((STDEV!L16/(46800*0.6232))*(0.2*(10^-3))*(10^6))+((5/0.1)*(STDEV!L16/(46800*0.6232))*(0.2*(10^-3)*10^6))/200*10^3</f>
        <v>5.1721879073687776E-2</v>
      </c>
      <c r="M16">
        <f>((STDEV!M16/(46800*0.6232))*(0.2*(10^-3))*(10^6))+((5/0.1)*(STDEV!M16/(46800*0.6232))*(0.2*(10^-3)*10^6))/200*10^3</f>
        <v>5.1068604753701008E-2</v>
      </c>
      <c r="N16">
        <f>((STDEV!N16/(46800*0.6232))*(0.2*(10^-3))*(10^6))+((5/0.1)*(STDEV!N16/(46800*0.6232))*(0.2*(10^-3)*10^6))/200*10^3</f>
        <v>5.0397068391204287E-2</v>
      </c>
      <c r="O16">
        <f>((STDEV!O16/(46800*0.6232))*(0.2*(10^-3))*(10^6))+((5/0.1)*(STDEV!O16/(46800*0.6232))*(0.2*(10^-3)*10^6))/200*10^3</f>
        <v>5.0543813538418747E-2</v>
      </c>
      <c r="P16">
        <f>((STDEV!P16/(46800*0.6232))*(0.2*(10^-3))*(10^6))+((5/0.1)*(STDEV!P16/(46800*0.6232))*(0.2*(10^-3)*10^6))/200*10^3</f>
        <v>5.1645452169620229E-2</v>
      </c>
      <c r="Q16">
        <f>((STDEV!Q16/(46800*0.6232))*(0.2*(10^-3))*(10^6))+((5/0.1)*(STDEV!Q16/(46800*0.6232))*(0.2*(10^-3)*10^6))/200*10^3</f>
        <v>5.1836308149559931E-2</v>
      </c>
      <c r="R16">
        <f>((STDEV!R16/(46800*0.6232))*(0.2*(10^-3))*(10^6))+((5/0.1)*(STDEV!R16/(46800*0.6232))*(0.2*(10^-3)*10^6))/200*10^3</f>
        <v>5.1836308149559931E-2</v>
      </c>
      <c r="S16">
        <f>((STDEV!S16/(46800*0.6232))*(0.2*(10^-3))*(10^6))+((5/0.1)*(STDEV!S16/(46800*0.6232))*(0.2*(10^-3)*10^6))/200*10^3</f>
        <v>5.131936806014669E-2</v>
      </c>
      <c r="T16">
        <f>((STDEV!T16/(46800*0.6232))*(0.2*(10^-3))*(10^6))+((5/0.1)*(STDEV!T16/(46800*0.6232))*(0.2*(10^-3)*10^6))/200*10^3</f>
        <v>5.1319368060146843E-2</v>
      </c>
      <c r="U16">
        <f>((STDEV!U16/(46800*0.6232))*(0.2*(10^-3))*(10^6))+((5/0.1)*(STDEV!U16/(46800*0.6232))*(0.2*(10^-3)*10^6))/200*10^3</f>
        <v>5.227263243754604E-2</v>
      </c>
      <c r="V16">
        <f>((STDEV!V16/(46800*0.6232))*(0.2*(10^-3))*(10^6))+((5/0.1)*(STDEV!V16/(46800*0.6232))*(0.2*(10^-3)*10^6))/200*10^3</f>
        <v>5.2517647020348002E-2</v>
      </c>
      <c r="W16">
        <f>((STDEV!W16/(46800*0.6232))*(0.2*(10^-3))*(10^6))+((5/0.1)*(STDEV!W16/(46800*0.6232))*(0.2*(10^-3)*10^6))/200*10^3</f>
        <v>5.2780236892554067E-2</v>
      </c>
      <c r="X16">
        <f>((STDEV!X16/(46800*0.6232))*(0.2*(10^-3))*(10^6))+((5/0.1)*(STDEV!X16/(46800*0.6232))*(0.2*(10^-3)*10^6))/200*10^3</f>
        <v>5.2780236892554275E-2</v>
      </c>
      <c r="Y16">
        <f>((STDEV!Y16/(46800*0.6232))*(0.2*(10^-3))*(10^6))+((5/0.1)*(STDEV!Y16/(46800*0.6232))*(0.2*(10^-3)*10^6))/200*10^3</f>
        <v>5.2092854546643926E-2</v>
      </c>
      <c r="Z16">
        <f>((STDEV!Z16/(46800*0.6232))*(0.2*(10^-3))*(10^6))+((5/0.1)*(STDEV!Z16/(46800*0.6232))*(0.2*(10^-3)*10^6))/200*10^3</f>
        <v>5.209285454664371E-2</v>
      </c>
      <c r="AA16">
        <f>((STDEV!AA16/(46800*0.6232))*(0.2*(10^-3))*(10^6))+((5/0.1)*(STDEV!AA16/(46800*0.6232))*(0.2*(10^-3)*10^6))/200*10^3</f>
        <v>5.238585848884969E-2</v>
      </c>
      <c r="AB16">
        <f>((STDEV!AB16/(46800*0.6232))*(0.2*(10^-3))*(10^6))+((5/0.1)*(STDEV!AB16/(46800*0.6232))*(0.2*(10^-3)*10^6))/200*10^3</f>
        <v>5.2092854546643926E-2</v>
      </c>
      <c r="AC16">
        <f>((STDEV!AC16/(46800*0.6232))*(0.2*(10^-3))*(10^6))+((5/0.1)*(STDEV!AC16/(46800*0.6232))*(0.2*(10^-3)*10^6))/200*10^3</f>
        <v>5.2385858488849676E-2</v>
      </c>
      <c r="AD16">
        <f>((STDEV!AD16/(46800*0.6232))*(0.2*(10^-3))*(10^6))+((5/0.1)*(STDEV!AD16/(46800*0.6232))*(0.2*(10^-3)*10^6))/200*10^3</f>
        <v>5.2695975706754848E-2</v>
      </c>
      <c r="AE16">
        <f>((STDEV!AE16/(46800*0.6232))*(0.2*(10^-3))*(10^6))+((5/0.1)*(STDEV!AE16/(46800*0.6232))*(0.2*(10^-3)*10^6))/200*10^3</f>
        <v>5.2695975706755063E-2</v>
      </c>
      <c r="AF16">
        <f>((STDEV!AF16/(46800*0.6232))*(0.2*(10^-3))*(10^6))+((5/0.1)*(STDEV!AF16/(46800*0.6232))*(0.2*(10^-3)*10^6))/200*10^3</f>
        <v>5.2695975706754848E-2</v>
      </c>
      <c r="AG16">
        <f>((STDEV!AG16/(46800*0.6232))*(0.2*(10^-3))*(10^6))+((5/0.1)*(STDEV!AG16/(46800*0.6232))*(0.2*(10^-3)*10^6))/200*10^3</f>
        <v>5.2695975706754924E-2</v>
      </c>
      <c r="AH16">
        <f>((STDEV!AH16/(46800*0.6232))*(0.2*(10^-3))*(10^6))+((5/0.1)*(STDEV!AH16/(46800*0.6232))*(0.2*(10^-3)*10^6))/200*10^3</f>
        <v>5.2695975706754848E-2</v>
      </c>
      <c r="AI16">
        <f>((STDEV!AI16/(46800*0.6232))*(0.2*(10^-3))*(10^6))+((5/0.1)*(STDEV!AI16/(46800*0.6232))*(0.2*(10^-3)*10^6))/200*10^3</f>
        <v>5.302290592788373E-2</v>
      </c>
      <c r="AJ16">
        <f>((STDEV!AJ16/(46800*0.6232))*(0.2*(10^-3))*(10^6))+((5/0.1)*(STDEV!AJ16/(46800*0.6232))*(0.2*(10^-3)*10^6))/200*10^3</f>
        <v>5.2695975706754924E-2</v>
      </c>
      <c r="AK16">
        <f>((STDEV!AK16/(46800*0.6232))*(0.2*(10^-3))*(10^6))+((5/0.1)*(STDEV!AK16/(46800*0.6232))*(0.2*(10^-3)*10^6))/200*10^3</f>
        <v>5.3022905927883883E-2</v>
      </c>
      <c r="AL16">
        <f>((STDEV!AL16/(46800*0.6232))*(0.2*(10^-3))*(10^6))+((5/0.1)*(STDEV!AL16/(46800*0.6232))*(0.2*(10^-3)*10^6))/200*10^3</f>
        <v>5.3670792315167228E-2</v>
      </c>
      <c r="AM16">
        <f>((STDEV!AM16/(46800*0.6232))*(0.2*(10^-3))*(10^6))+((5/0.1)*(STDEV!AM16/(46800*0.6232))*(0.2*(10^-3)*10^6))/200*10^3</f>
        <v>5.3022905927883883E-2</v>
      </c>
      <c r="AN16">
        <f>((STDEV!AN16/(46800*0.6232))*(0.2*(10^-3))*(10^6))+((5/0.1)*(STDEV!AN16/(46800*0.6232))*(0.2*(10^-3)*10^6))/200*10^3</f>
        <v>5.3022905927884022E-2</v>
      </c>
      <c r="AO16">
        <f>((STDEV!AO16/(46800*0.6232))*(0.2*(10^-3))*(10^6))+((5/0.1)*(STDEV!AO16/(46800*0.6232))*(0.2*(10^-3)*10^6))/200*10^3</f>
        <v>5.3022905927883883E-2</v>
      </c>
      <c r="AP16">
        <f>((STDEV!AP16/(46800*0.6232))*(0.2*(10^-3))*(10^6))+((5/0.1)*(STDEV!AP16/(46800*0.6232))*(0.2*(10^-3)*10^6))/200*10^3</f>
        <v>5.4000964349969628E-2</v>
      </c>
      <c r="AQ16">
        <f>((STDEV!AQ16/(46800*0.6232))*(0.2*(10^-3))*(10^6))+((5/0.1)*(STDEV!AQ16/(46800*0.6232))*(0.2*(10^-3)*10^6))/200*10^3</f>
        <v>5.4000964349969628E-2</v>
      </c>
      <c r="AR16">
        <f>((STDEV!AR16/(46800*0.6232))*(0.2*(10^-3))*(10^6))+((5/0.1)*(STDEV!AR16/(46800*0.6232))*(0.2*(10^-3)*10^6))/200*10^3</f>
        <v>5.4347303198896156E-2</v>
      </c>
      <c r="AS16">
        <f>((STDEV!AS16/(46800*0.6232))*(0.2*(10^-3))*(10^6))+((5/0.1)*(STDEV!AS16/(46800*0.6232))*(0.2*(10^-3)*10^6))/200*10^3</f>
        <v>5.4347303198896156E-2</v>
      </c>
      <c r="AT16">
        <f>((STDEV!AT16/(46800*0.6232))*(0.2*(10^-3))*(10^6))+((5/0.1)*(STDEV!AT16/(46800*0.6232))*(0.2*(10^-3)*10^6))/200*10^3</f>
        <v>5.4347303198896101E-2</v>
      </c>
      <c r="AU16">
        <f>((STDEV!AU16/(46800*0.6232))*(0.2*(10^-3))*(10^6))+((5/0.1)*(STDEV!AU16/(46800*0.6232))*(0.2*(10^-3)*10^6))/200*10^3</f>
        <v>5.4979584935622626E-2</v>
      </c>
      <c r="AV16">
        <f>((STDEV!AV16/(46800*0.6232))*(0.2*(10^-3))*(10^6))+((5/0.1)*(STDEV!AV16/(46800*0.6232))*(0.2*(10^-3)*10^6))/200*10^3</f>
        <v>5.4979584935622626E-2</v>
      </c>
      <c r="AW16">
        <f>((STDEV!AW16/(46800*0.6232))*(0.2*(10^-3))*(10^6))+((5/0.1)*(STDEV!AW16/(46800*0.6232))*(0.2*(10^-3)*10^6))/200*10^3</f>
        <v>5.4979584935622536E-2</v>
      </c>
      <c r="AX16">
        <f>((STDEV!AX16/(46800*0.6232))*(0.2*(10^-3))*(10^6))+((5/0.1)*(STDEV!AX16/(46800*0.6232))*(0.2*(10^-3)*10^6))/200*10^3</f>
        <v>5.5328722013055345E-2</v>
      </c>
      <c r="AY16">
        <f>((STDEV!AY16/(46800*0.6232))*(0.2*(10^-3))*(10^6))+((5/0.1)*(STDEV!AY16/(46800*0.6232))*(0.2*(10^-3)*10^6))/200*10^3</f>
        <v>5.5328722013055345E-2</v>
      </c>
      <c r="AZ16">
        <f>((STDEV!AZ16/(46800*0.6232))*(0.2*(10^-3))*(10^6))+((5/0.1)*(STDEV!AZ16/(46800*0.6232))*(0.2*(10^-3)*10^6))/200*10^3</f>
        <v>5.5328722013055345E-2</v>
      </c>
      <c r="BA16">
        <f>((STDEV!BA16/(46800*0.6232))*(0.2*(10^-3))*(10^6))+((5/0.1)*(STDEV!BA16/(46800*0.6232))*(0.2*(10^-3)*10^6))/200*10^3</f>
        <v>5.5328722013055359E-2</v>
      </c>
      <c r="BB16">
        <f>((STDEV!BB16/(46800*0.6232))*(0.2*(10^-3))*(10^6))+((5/0.1)*(STDEV!BB16/(46800*0.6232))*(0.2*(10^-3)*10^6))/200*10^3</f>
        <v>5.5693403655906505E-2</v>
      </c>
      <c r="BC16">
        <f>((STDEV!BC16/(46800*0.6232))*(0.2*(10^-3))*(10^6))+((5/0.1)*(STDEV!BC16/(46800*0.6232))*(0.2*(10^-3)*10^6))/200*10^3</f>
        <v>5.729283325722212E-2</v>
      </c>
      <c r="BD16">
        <f>((STDEV!BD16/(46800*0.6232))*(0.2*(10^-3))*(10^6))+((5/0.1)*(STDEV!BD16/(46800*0.6232))*(0.2*(10^-3)*10^6))/200*10^3</f>
        <v>5.6310572768178677E-2</v>
      </c>
      <c r="BE16">
        <f>((STDEV!BE16/(46800*0.6232))*(0.2*(10^-3))*(10^6))+((5/0.1)*(STDEV!BE16/(46800*0.6232))*(0.2*(10^-3)*10^6))/200*10^3</f>
        <v>5.6677648524799465E-2</v>
      </c>
      <c r="BF16">
        <f>((STDEV!BF16/(46800*0.6232))*(0.2*(10^-3))*(10^6))+((5/0.1)*(STDEV!BF16/(46800*0.6232))*(0.2*(10^-3)*10^6))/200*10^3</f>
        <v>5.7662218870754588E-2</v>
      </c>
      <c r="BG16">
        <f>((STDEV!BG16/(46800*0.6232))*(0.2*(10^-3))*(10^6))+((5/0.1)*(STDEV!BG16/(46800*0.6232))*(0.2*(10^-3)*10^6))/200*10^3</f>
        <v>5.7292833257222266E-2</v>
      </c>
      <c r="BH16">
        <f>((STDEV!BH16/(46800*0.6232))*(0.2*(10^-3))*(10^6))+((5/0.1)*(STDEV!BH16/(46800*0.6232))*(0.2*(10^-3)*10^6))/200*10^3</f>
        <v>5.766221887075447E-2</v>
      </c>
      <c r="BI16">
        <f>((STDEV!BI16/(46800*0.6232))*(0.2*(10^-3))*(10^6))+((5/0.1)*(STDEV!BI16/(46800*0.6232))*(0.2*(10^-3)*10^6))/200*10^3</f>
        <v>5.7662218870754803E-2</v>
      </c>
      <c r="BJ16">
        <f>((STDEV!BJ16/(46800*0.6232))*(0.2*(10^-3))*(10^6))+((5/0.1)*(STDEV!BJ16/(46800*0.6232))*(0.2*(10^-3)*10^6))/200*10^3</f>
        <v>5.7662218870754803E-2</v>
      </c>
      <c r="BK16">
        <f>((STDEV!BK16/(46800*0.6232))*(0.2*(10^-3))*(10^6))+((5/0.1)*(STDEV!BK16/(46800*0.6232))*(0.2*(10^-3)*10^6))/200*10^3</f>
        <v>5.766221887075447E-2</v>
      </c>
      <c r="BL16">
        <f>((STDEV!BL16/(46800*0.6232))*(0.2*(10^-3))*(10^6))+((5/0.1)*(STDEV!BL16/(46800*0.6232))*(0.2*(10^-3)*10^6))/200*10^3</f>
        <v>5.8647098301400198E-2</v>
      </c>
      <c r="BM16">
        <f>((STDEV!BM16/(46800*0.6232))*(0.2*(10^-3))*(10^6))+((5/0.1)*(STDEV!BM16/(46800*0.6232))*(0.2*(10^-3)*10^6))/200*10^3</f>
        <v>5.8647098301400198E-2</v>
      </c>
      <c r="BN16">
        <f>((STDEV!BN16/(46800*0.6232))*(0.2*(10^-3))*(10^6))+((5/0.1)*(STDEV!BN16/(46800*0.6232))*(0.2*(10^-3)*10^6))/200*10^3</f>
        <v>5.864709830140008E-2</v>
      </c>
      <c r="BO16">
        <f>((STDEV!BO16/(46800*0.6232))*(0.2*(10^-3))*(10^6))+((5/0.1)*(STDEV!BO16/(46800*0.6232))*(0.2*(10^-3)*10^6))/200*10^3</f>
        <v>5.8046268087060607E-2</v>
      </c>
      <c r="BP16">
        <f>((STDEV!BP16/(46800*0.6232))*(0.2*(10^-3))*(10^6))+((5/0.1)*(STDEV!BP16/(46800*0.6232))*(0.2*(10^-3)*10^6))/200*10^3</f>
        <v>5.8046268087060607E-2</v>
      </c>
      <c r="BQ16">
        <f>((STDEV!BQ16/(46800*0.6232))*(0.2*(10^-3))*(10^6))+((5/0.1)*(STDEV!BQ16/(46800*0.6232))*(0.2*(10^-3)*10^6))/200*10^3</f>
        <v>5.8046268087060607E-2</v>
      </c>
      <c r="BR16">
        <f>((STDEV!BR16/(46800*0.6232))*(0.2*(10^-3))*(10^6))+((5/0.1)*(STDEV!BR16/(46800*0.6232))*(0.2*(10^-3)*10^6))/200*10^3</f>
        <v>5.8046268087060607E-2</v>
      </c>
      <c r="BS16">
        <f>((STDEV!BS16/(46800*0.6232))*(0.2*(10^-3))*(10^6))+((5/0.1)*(STDEV!BS16/(46800*0.6232))*(0.2*(10^-3)*10^6))/200*10^3</f>
        <v>5.8046268087060607E-2</v>
      </c>
      <c r="BT16">
        <f>((STDEV!BT16/(46800*0.6232))*(0.2*(10^-3))*(10^6))+((5/0.1)*(STDEV!BT16/(46800*0.6232))*(0.2*(10^-3)*10^6))/200*10^3</f>
        <v>5.8046268087060607E-2</v>
      </c>
      <c r="BU16">
        <f>((STDEV!BU16/(46800*0.6232))*(0.2*(10^-3))*(10^6))+((5/0.1)*(STDEV!BU16/(46800*0.6232))*(0.2*(10^-3)*10^6))/200*10^3</f>
        <v>5.7662218870754671E-2</v>
      </c>
      <c r="BV16">
        <f>((STDEV!BV16/(46800*0.6232))*(0.2*(10^-3))*(10^6))+((5/0.1)*(STDEV!BV16/(46800*0.6232))*(0.2*(10^-3)*10^6))/200*10^3</f>
        <v>5.8046268087060829E-2</v>
      </c>
      <c r="BW16">
        <f>((STDEV!BW16/(46800*0.6232))*(0.2*(10^-3))*(10^6))+((5/0.1)*(STDEV!BW16/(46800*0.6232))*(0.2*(10^-3)*10^6))/200*10^3</f>
        <v>5.8046268087060607E-2</v>
      </c>
      <c r="BX16">
        <f>((STDEV!BX16/(46800*0.6232))*(0.2*(10^-3))*(10^6))+((5/0.1)*(STDEV!BX16/(46800*0.6232))*(0.2*(10^-3)*10^6))/200*10^3</f>
        <v>5.7456342989898726E-2</v>
      </c>
      <c r="BY16">
        <f>((STDEV!BY16/(46800*0.6232))*(0.2*(10^-3))*(10^6))+((5/0.1)*(STDEV!BY16/(46800*0.6232))*(0.2*(10^-3)*10^6))/200*10^3</f>
        <v>5.7867362307476446E-2</v>
      </c>
      <c r="BZ16">
        <f>((STDEV!BZ16/(46800*0.6232))*(0.2*(10^-3))*(10^6))+((5/0.1)*(STDEV!BZ16/(46800*0.6232))*(0.2*(10^-3)*10^6))/200*10^3</f>
        <v>5.7456342989898726E-2</v>
      </c>
      <c r="CA16">
        <f>((STDEV!CA16/(46800*0.6232))*(0.2*(10^-3))*(10^6))+((5/0.1)*(STDEV!CA16/(46800*0.6232))*(0.2*(10^-3)*10^6))/200*10^3</f>
        <v>5.7867362307476446E-2</v>
      </c>
      <c r="CB16">
        <f>((STDEV!CB16/(46800*0.6232))*(0.2*(10^-3))*(10^6))+((5/0.1)*(STDEV!CB16/(46800*0.6232))*(0.2*(10^-3)*10^6))/200*10^3</f>
        <v>5.78673623074763E-2</v>
      </c>
      <c r="CC16">
        <f>((STDEV!CC16/(46800*0.6232))*(0.2*(10^-3))*(10^6))+((5/0.1)*(STDEV!CC16/(46800*0.6232))*(0.2*(10^-3)*10^6))/200*10^3</f>
        <v>5.8046268087060607E-2</v>
      </c>
      <c r="CD16">
        <f>((STDEV!CD16/(46800*0.6232))*(0.2*(10^-3))*(10^6))+((5/0.1)*(STDEV!CD16/(46800*0.6232))*(0.2*(10^-3)*10^6))/200*10^3</f>
        <v>5.8046268087060607E-2</v>
      </c>
      <c r="CE16">
        <f>((STDEV!CE16/(46800*0.6232))*(0.2*(10^-3))*(10^6))+((5/0.1)*(STDEV!CE16/(46800*0.6232))*(0.2*(10^-3)*10^6))/200*10^3</f>
        <v>5.9033104259802877E-2</v>
      </c>
      <c r="CF16">
        <f>((STDEV!CF16/(46800*0.6232))*(0.2*(10^-3))*(10^6))+((5/0.1)*(STDEV!CF16/(46800*0.6232))*(0.2*(10^-3)*10^6))/200*10^3</f>
        <v>5.844469183636946E-2</v>
      </c>
      <c r="CG16">
        <f>((STDEV!CG16/(46800*0.6232))*(0.2*(10^-3))*(10^6))+((5/0.1)*(STDEV!CG16/(46800*0.6232))*(0.2*(10^-3)*10^6))/200*10^3</f>
        <v>5.9033104259802877E-2</v>
      </c>
      <c r="CH16">
        <f>((STDEV!CH16/(46800*0.6232))*(0.2*(10^-3))*(10^6))+((5/0.1)*(STDEV!CH16/(46800*0.6232))*(0.2*(10^-3)*10^6))/200*10^3</f>
        <v>5.9033104259803099E-2</v>
      </c>
      <c r="CI16">
        <f>((STDEV!CI16/(46800*0.6232))*(0.2*(10^-3))*(10^6))+((5/0.1)*(STDEV!CI16/(46800*0.6232))*(0.2*(10^-3)*10^6))/200*10^3</f>
        <v>5.9033104259803099E-2</v>
      </c>
      <c r="CJ16">
        <f>((STDEV!CJ16/(46800*0.6232))*(0.2*(10^-3))*(10^6))+((5/0.1)*(STDEV!CJ16/(46800*0.6232))*(0.2*(10^-3)*10^6))/200*10^3</f>
        <v>5.9033104259803099E-2</v>
      </c>
      <c r="CK16">
        <f>((STDEV!CK16/(46800*0.6232))*(0.2*(10^-3))*(10^6))+((5/0.1)*(STDEV!CK16/(46800*0.6232))*(0.2*(10^-3)*10^6))/200*10^3</f>
        <v>5.9433220249290007E-2</v>
      </c>
      <c r="CL16">
        <f>((STDEV!CL16/(46800*0.6232))*(0.2*(10^-3))*(10^6))+((5/0.1)*(STDEV!CL16/(46800*0.6232))*(0.2*(10^-3)*10^6))/200*10^3</f>
        <v>6.0020168023255209E-2</v>
      </c>
      <c r="CM16">
        <f>((STDEV!CM16/(46800*0.6232))*(0.2*(10^-3))*(10^6))+((5/0.1)*(STDEV!CM16/(46800*0.6232))*(0.2*(10^-3)*10^6))/200*10^3</f>
        <v>5.9033104259802877E-2</v>
      </c>
      <c r="CN16">
        <f>((STDEV!CN16/(46800*0.6232))*(0.2*(10^-3))*(10^6))+((5/0.1)*(STDEV!CN16/(46800*0.6232))*(0.2*(10^-3)*10^6))/200*10^3</f>
        <v>5.9433220249289896E-2</v>
      </c>
      <c r="CO16">
        <f>((STDEV!CO16/(46800*0.6232))*(0.2*(10^-3))*(10^6))+((5/0.1)*(STDEV!CO16/(46800*0.6232))*(0.2*(10^-3)*10^6))/200*10^3</f>
        <v>5.9033104259802884E-2</v>
      </c>
      <c r="CP16">
        <f>((STDEV!CP16/(46800*0.6232))*(0.2*(10^-3))*(10^6))+((5/0.1)*(STDEV!CP16/(46800*0.6232))*(0.2*(10^-3)*10^6))/200*10^3</f>
        <v>5.9033104259802877E-2</v>
      </c>
      <c r="CQ16">
        <f>((STDEV!CQ16/(46800*0.6232))*(0.2*(10^-3))*(10^6))+((5/0.1)*(STDEV!CQ16/(46800*0.6232))*(0.2*(10^-3)*10^6))/200*10^3</f>
        <v>5.9433220249290007E-2</v>
      </c>
      <c r="CR16">
        <f>((STDEV!CR16/(46800*0.6232))*(0.2*(10^-3))*(10^6))+((5/0.1)*(STDEV!CR16/(46800*0.6232))*(0.2*(10^-3)*10^6))/200*10^3</f>
        <v>6.0020168023255209E-2</v>
      </c>
      <c r="CS16">
        <f>((STDEV!CS16/(46800*0.6232))*(0.2*(10^-3))*(10^6))+((5/0.1)*(STDEV!CS16/(46800*0.6232))*(0.2*(10^-3)*10^6))/200*10^3</f>
        <v>6.0020168023255209E-2</v>
      </c>
      <c r="CT16">
        <f>((STDEV!CT16/(46800*0.6232))*(0.2*(10^-3))*(10^6))+((5/0.1)*(STDEV!CT16/(46800*0.6232))*(0.2*(10^-3)*10^6))/200*10^3</f>
        <v>6.0421919415309978E-2</v>
      </c>
      <c r="CU16">
        <f>((STDEV!CU16/(46800*0.6232))*(0.2*(10^-3))*(10^6))+((5/0.1)*(STDEV!CU16/(46800*0.6232))*(0.2*(10^-3)*10^6))/200*10^3</f>
        <v>6.0020168023255209E-2</v>
      </c>
    </row>
    <row r="17" spans="1:99" x14ac:dyDescent="0.25">
      <c r="A17">
        <v>11</v>
      </c>
      <c r="B17" s="13" t="s">
        <v>12</v>
      </c>
      <c r="C17">
        <f>((STDEV!C17/(46800*0.6232))*(0.2*(10^-3))*(10^6))+((5/0.1)*(STDEV!C17/(46800*0.6232))*(0.2*(10^-3)*10^6))/200*10^3</f>
        <v>0</v>
      </c>
      <c r="D17">
        <f>((STDEV!D17/(46800*0.6232))*(0.2*(10^-3))*(10^6))+((5/0.1)*(STDEV!D17/(46800*0.6232))*(0.2*(10^-3)*10^6))/200*10^3</f>
        <v>3.4380870398816835E-2</v>
      </c>
      <c r="E17">
        <f>((STDEV!E17/(46800*0.6232))*(0.2*(10^-3))*(10^6))+((5/0.1)*(STDEV!E17/(46800*0.6232))*(0.2*(10^-3)*10^6))/200*10^3</f>
        <v>2.6347987853377535E-2</v>
      </c>
      <c r="F17">
        <f>((STDEV!F17/(46800*0.6232))*(0.2*(10^-3))*(10^6))+((5/0.1)*(STDEV!F17/(46800*0.6232))*(0.2*(10^-3)*10^6))/200*10^3</f>
        <v>5.1068604753701008E-2</v>
      </c>
      <c r="G17">
        <f>((STDEV!G17/(46800*0.6232))*(0.2*(10^-3))*(10^6))+((5/0.1)*(STDEV!G17/(46800*0.6232))*(0.2*(10^-3)*10^6))/200*10^3</f>
        <v>4.8193498129313318E-2</v>
      </c>
      <c r="H17">
        <f>((STDEV!H17/(46800*0.6232))*(0.2*(10^-3))*(10^6))+((5/0.1)*(STDEV!H17/(46800*0.6232))*(0.2*(10^-3)*10^6))/200*10^3</f>
        <v>6.554873784796722E-2</v>
      </c>
      <c r="I17">
        <f>((STDEV!I17/(46800*0.6232))*(0.2*(10^-3))*(10^6))+((5/0.1)*(STDEV!I17/(46800*0.6232))*(0.2*(10^-3)*10^6))/200*10^3</f>
        <v>7.9455166902107965E-2</v>
      </c>
      <c r="J17">
        <f>((STDEV!J17/(46800*0.6232))*(0.2*(10^-3))*(10^6))+((5/0.1)*(STDEV!J17/(46800*0.6232))*(0.2*(10^-3)*10^6))/200*10^3</f>
        <v>7.869337875282198E-2</v>
      </c>
      <c r="K17">
        <f>((STDEV!K17/(46800*0.6232))*(0.2*(10^-3))*(10^6))+((5/0.1)*(STDEV!K17/(46800*0.6232))*(0.2*(10^-3)*10^6))/200*10^3</f>
        <v>7.9926053174005335E-2</v>
      </c>
      <c r="L17">
        <f>((STDEV!L17/(46800*0.6232))*(0.2*(10^-3))*(10^6))+((5/0.1)*(STDEV!L17/(46800*0.6232))*(0.2*(10^-3)*10^6))/200*10^3</f>
        <v>7.9573149708773439E-2</v>
      </c>
      <c r="M17">
        <f>((STDEV!M17/(46800*0.6232))*(0.2*(10^-3))*(10^6))+((5/0.1)*(STDEV!M17/(46800*0.6232))*(0.2*(10^-3)*10^6))/200*10^3</f>
        <v>8.0480118560090005E-2</v>
      </c>
      <c r="N17">
        <f>((STDEV!N17/(46800*0.6232))*(0.2*(10^-3))*(10^6))+((5/0.1)*(STDEV!N17/(46800*0.6232))*(0.2*(10^-3)*10^6))/200*10^3</f>
        <v>8.1194751327656564E-2</v>
      </c>
      <c r="O17">
        <f>((STDEV!O17/(46800*0.6232))*(0.2*(10^-3))*(10^6))+((5/0.1)*(STDEV!O17/(46800*0.6232))*(0.2*(10^-3)*10^6))/200*10^3</f>
        <v>8.3597711716472997E-2</v>
      </c>
      <c r="P17">
        <f>((STDEV!P17/(46800*0.6232))*(0.2*(10^-3))*(10^6))+((5/0.1)*(STDEV!P17/(46800*0.6232))*(0.2*(10^-3)*10^6))/200*10^3</f>
        <v>8.6151566321031992E-2</v>
      </c>
      <c r="Q17">
        <f>((STDEV!Q17/(46800*0.6232))*(0.2*(10^-3))*(10^6))+((5/0.1)*(STDEV!Q17/(46800*0.6232))*(0.2*(10^-3)*10^6))/200*10^3</f>
        <v>8.8676419639115045E-2</v>
      </c>
      <c r="R17">
        <f>((STDEV!R17/(46800*0.6232))*(0.2*(10^-3))*(10^6))+((5/0.1)*(STDEV!R17/(46800*0.6232))*(0.2*(10^-3)*10^6))/200*10^3</f>
        <v>8.9590433810636985E-2</v>
      </c>
      <c r="S17">
        <f>((STDEV!S17/(46800*0.6232))*(0.2*(10^-3))*(10^6))+((5/0.1)*(STDEV!S17/(46800*0.6232))*(0.2*(10^-3)*10^6))/200*10^3</f>
        <v>9.1309967180646934E-2</v>
      </c>
      <c r="T17">
        <f>((STDEV!T17/(46800*0.6232))*(0.2*(10^-3))*(10^6))+((5/0.1)*(STDEV!T17/(46800*0.6232))*(0.2*(10^-3)*10^6))/200*10^3</f>
        <v>9.1358621143699539E-2</v>
      </c>
      <c r="U17">
        <f>((STDEV!U17/(46800*0.6232))*(0.2*(10^-3))*(10^6))+((5/0.1)*(STDEV!U17/(46800*0.6232))*(0.2*(10^-3)*10^6))/200*10^3</f>
        <v>9.231027112573488E-2</v>
      </c>
      <c r="V17">
        <f>((STDEV!V17/(46800*0.6232))*(0.2*(10^-3))*(10^6))+((5/0.1)*(STDEV!V17/(46800*0.6232))*(0.2*(10^-3)*10^6))/200*10^3</f>
        <v>9.0669644540928712E-2</v>
      </c>
      <c r="W17">
        <f>((STDEV!W17/(46800*0.6232))*(0.2*(10^-3))*(10^6))+((5/0.1)*(STDEV!W17/(46800*0.6232))*(0.2*(10^-3)*10^6))/200*10^3</f>
        <v>8.8140268088477761E-2</v>
      </c>
      <c r="X17">
        <f>((STDEV!X17/(46800*0.6232))*(0.2*(10^-3))*(10^6))+((5/0.1)*(STDEV!X17/(46800*0.6232))*(0.2*(10^-3)*10^6))/200*10^3</f>
        <v>8.6426226634158887E-2</v>
      </c>
      <c r="Y17">
        <f>((STDEV!Y17/(46800*0.6232))*(0.2*(10^-3))*(10^6))+((5/0.1)*(STDEV!Y17/(46800*0.6232))*(0.2*(10^-3)*10^6))/200*10^3</f>
        <v>8.5524582810803232E-2</v>
      </c>
      <c r="Z17">
        <f>((STDEV!Z17/(46800*0.6232))*(0.2*(10^-3))*(10^6))+((5/0.1)*(STDEV!Z17/(46800*0.6232))*(0.2*(10^-3)*10^6))/200*10^3</f>
        <v>8.3904276991323412E-2</v>
      </c>
      <c r="AA17">
        <f>((STDEV!AA17/(46800*0.6232))*(0.2*(10^-3))*(10^6))+((5/0.1)*(STDEV!AA17/(46800*0.6232))*(0.2*(10^-3)*10^6))/200*10^3</f>
        <v>8.3100101868709156E-2</v>
      </c>
      <c r="AB17">
        <f>((STDEV!AB17/(46800*0.6232))*(0.2*(10^-3))*(10^6))+((5/0.1)*(STDEV!AB17/(46800*0.6232))*(0.2*(10^-3)*10^6))/200*10^3</f>
        <v>8.2551659049594314E-2</v>
      </c>
      <c r="AC17">
        <f>((STDEV!AC17/(46800*0.6232))*(0.2*(10^-3))*(10^6))+((5/0.1)*(STDEV!AC17/(46800*0.6232))*(0.2*(10^-3)*10^6))/200*10^3</f>
        <v>8.1770414446944495E-2</v>
      </c>
      <c r="AD17">
        <f>((STDEV!AD17/(46800*0.6232))*(0.2*(10^-3))*(10^6))+((5/0.1)*(STDEV!AD17/(46800*0.6232))*(0.2*(10^-3)*10^6))/200*10^3</f>
        <v>8.0993826660350043E-2</v>
      </c>
      <c r="AE17">
        <f>((STDEV!AE17/(46800*0.6232))*(0.2*(10^-3))*(10^6))+((5/0.1)*(STDEV!AE17/(46800*0.6232))*(0.2*(10^-3)*10^6))/200*10^3</f>
        <v>8.0222030930572646E-2</v>
      </c>
      <c r="AF17">
        <f>((STDEV!AF17/(46800*0.6232))*(0.2*(10^-3))*(10^6))+((5/0.1)*(STDEV!AF17/(46800*0.6232))*(0.2*(10^-3)*10^6))/200*10^3</f>
        <v>7.962897528740448E-2</v>
      </c>
      <c r="AG17">
        <f>((STDEV!AG17/(46800*0.6232))*(0.2*(10^-3))*(10^6))+((5/0.1)*(STDEV!AG17/(46800*0.6232))*(0.2*(10^-3)*10^6))/200*10^3</f>
        <v>7.8693378752821869E-2</v>
      </c>
      <c r="AH17">
        <f>((STDEV!AH17/(46800*0.6232))*(0.2*(10^-3))*(10^6))+((5/0.1)*(STDEV!AH17/(46800*0.6232))*(0.2*(10^-3)*10^6))/200*10^3</f>
        <v>7.6999895155994966E-2</v>
      </c>
      <c r="AI17">
        <f>((STDEV!AI17/(46800*0.6232))*(0.2*(10^-3))*(10^6))+((5/0.1)*(STDEV!AI17/(46800*0.6232))*(0.2*(10^-3)*10^6))/200*10^3</f>
        <v>7.6999895155995077E-2</v>
      </c>
      <c r="AJ17">
        <f>((STDEV!AJ17/(46800*0.6232))*(0.2*(10^-3))*(10^6))+((5/0.1)*(STDEV!AJ17/(46800*0.6232))*(0.2*(10^-3)*10^6))/200*10^3</f>
        <v>7.5130434779277014E-2</v>
      </c>
      <c r="AK17">
        <f>((STDEV!AK17/(46800*0.6232))*(0.2*(10^-3))*(10^6))+((5/0.1)*(STDEV!AK17/(46800*0.6232))*(0.2*(10^-3)*10^6))/200*10^3</f>
        <v>7.5130434779276917E-2</v>
      </c>
      <c r="AL17">
        <f>((STDEV!AL17/(46800*0.6232))*(0.2*(10^-3))*(10^6))+((5/0.1)*(STDEV!AL17/(46800*0.6232))*(0.2*(10^-3)*10^6))/200*10^3</f>
        <v>7.3435470259849839E-2</v>
      </c>
      <c r="AM17">
        <f>((STDEV!AM17/(46800*0.6232))*(0.2*(10^-3))*(10^6))+((5/0.1)*(STDEV!AM17/(46800*0.6232))*(0.2*(10^-3)*10^6))/200*10^3</f>
        <v>7.3435470259849908E-2</v>
      </c>
      <c r="AN17">
        <f>((STDEV!AN17/(46800*0.6232))*(0.2*(10^-3))*(10^6))+((5/0.1)*(STDEV!AN17/(46800*0.6232))*(0.2*(10^-3)*10^6))/200*10^3</f>
        <v>7.3435470259849839E-2</v>
      </c>
      <c r="AO17">
        <f>((STDEV!AO17/(46800*0.6232))*(0.2*(10^-3))*(10^6))+((5/0.1)*(STDEV!AO17/(46800*0.6232))*(0.2*(10^-3)*10^6))/200*10^3</f>
        <v>7.2501672492165742E-2</v>
      </c>
      <c r="AP17">
        <f>((STDEV!AP17/(46800*0.6232))*(0.2*(10^-3))*(10^6))+((5/0.1)*(STDEV!AP17/(46800*0.6232))*(0.2*(10^-3)*10^6))/200*10^3</f>
        <v>7.2501672492165672E-2</v>
      </c>
      <c r="AQ17">
        <f>((STDEV!AQ17/(46800*0.6232))*(0.2*(10^-3))*(10^6))+((5/0.1)*(STDEV!AQ17/(46800*0.6232))*(0.2*(10^-3)*10^6))/200*10^3</f>
        <v>7.1569488941268716E-2</v>
      </c>
      <c r="AR17">
        <f>((STDEV!AR17/(46800*0.6232))*(0.2*(10^-3))*(10^6))+((5/0.1)*(STDEV!AR17/(46800*0.6232))*(0.2*(10^-3)*10^6))/200*10^3</f>
        <v>7.063898351296298E-2</v>
      </c>
      <c r="AS17">
        <f>((STDEV!AS17/(46800*0.6232))*(0.2*(10^-3))*(10^6))+((5/0.1)*(STDEV!AS17/(46800*0.6232))*(0.2*(10^-3)*10^6))/200*10^3</f>
        <v>7.0638983512963049E-2</v>
      </c>
      <c r="AT17">
        <f>((STDEV!AT17/(46800*0.6232))*(0.2*(10^-3))*(10^6))+((5/0.1)*(STDEV!AT17/(46800*0.6232))*(0.2*(10^-3)*10^6))/200*10^3</f>
        <v>7.0638983512963049E-2</v>
      </c>
      <c r="AU17">
        <f>((STDEV!AU17/(46800*0.6232))*(0.2*(10^-3))*(10^6))+((5/0.1)*(STDEV!AU17/(46800*0.6232))*(0.2*(10^-3)*10^6))/200*10^3</f>
        <v>6.9872940950982135E-2</v>
      </c>
      <c r="AV17">
        <f>((STDEV!AV17/(46800*0.6232))*(0.2*(10^-3))*(10^6))+((5/0.1)*(STDEV!AV17/(46800*0.6232))*(0.2*(10^-3)*10^6))/200*10^3</f>
        <v>7.063898351296298E-2</v>
      </c>
      <c r="AW17">
        <f>((STDEV!AW17/(46800*0.6232))*(0.2*(10^-3))*(10^6))+((5/0.1)*(STDEV!AW17/(46800*0.6232))*(0.2*(10^-3)*10^6))/200*10^3</f>
        <v>6.9710223406987501E-2</v>
      </c>
      <c r="AX17">
        <f>((STDEV!AX17/(46800*0.6232))*(0.2*(10^-3))*(10^6))+((5/0.1)*(STDEV!AX17/(46800*0.6232))*(0.2*(10^-3)*10^6))/200*10^3</f>
        <v>6.8941022899906695E-2</v>
      </c>
      <c r="AY17">
        <f>((STDEV!AY17/(46800*0.6232))*(0.2*(10^-3))*(10^6))+((5/0.1)*(STDEV!AY17/(46800*0.6232))*(0.2*(10^-3)*10^6))/200*10^3</f>
        <v>6.9710223406987432E-2</v>
      </c>
      <c r="AZ17">
        <f>((STDEV!AZ17/(46800*0.6232))*(0.2*(10^-3))*(10^6))+((5/0.1)*(STDEV!AZ17/(46800*0.6232))*(0.2*(10^-3)*10^6))/200*10^3</f>
        <v>6.8941022899906793E-2</v>
      </c>
      <c r="BA17">
        <f>((STDEV!BA17/(46800*0.6232))*(0.2*(10^-3))*(10^6))+((5/0.1)*(STDEV!BA17/(46800*0.6232))*(0.2*(10^-3)*10^6))/200*10^3</f>
        <v>6.8783279323079025E-2</v>
      </c>
      <c r="BB17">
        <f>((STDEV!BB17/(46800*0.6232))*(0.2*(10^-3))*(10^6))+((5/0.1)*(STDEV!BB17/(46800*0.6232))*(0.2*(10^-3)*10^6))/200*10^3</f>
        <v>6.9710223406987501E-2</v>
      </c>
      <c r="BC17">
        <f>((STDEV!BC17/(46800*0.6232))*(0.2*(10^-3))*(10^6))+((5/0.1)*(STDEV!BC17/(46800*0.6232))*(0.2*(10^-3)*10^6))/200*10^3</f>
        <v>6.8783279323078941E-2</v>
      </c>
      <c r="BD17">
        <f>((STDEV!BD17/(46800*0.6232))*(0.2*(10^-3))*(10^6))+((5/0.1)*(STDEV!BD17/(46800*0.6232))*(0.2*(10^-3)*10^6))/200*10^3</f>
        <v>6.7858225681920625E-2</v>
      </c>
      <c r="BE17">
        <f>((STDEV!BE17/(46800*0.6232))*(0.2*(10^-3))*(10^6))+((5/0.1)*(STDEV!BE17/(46800*0.6232))*(0.2*(10^-3)*10^6))/200*10^3</f>
        <v>6.8783279323079025E-2</v>
      </c>
      <c r="BF17">
        <f>((STDEV!BF17/(46800*0.6232))*(0.2*(10^-3))*(10^6))+((5/0.1)*(STDEV!BF17/(46800*0.6232))*(0.2*(10^-3)*10^6))/200*10^3</f>
        <v>6.8783279323078997E-2</v>
      </c>
      <c r="BG17">
        <f>((STDEV!BG17/(46800*0.6232))*(0.2*(10^-3))*(10^6))+((5/0.1)*(STDEV!BG17/(46800*0.6232))*(0.2*(10^-3)*10^6))/200*10^3</f>
        <v>6.8783279323078941E-2</v>
      </c>
      <c r="BH17">
        <f>((STDEV!BH17/(46800*0.6232))*(0.2*(10^-3))*(10^6))+((5/0.1)*(STDEV!BH17/(46800*0.6232))*(0.2*(10^-3)*10^6))/200*10^3</f>
        <v>6.8783279323078941E-2</v>
      </c>
      <c r="BI17">
        <f>((STDEV!BI17/(46800*0.6232))*(0.2*(10^-3))*(10^6))+((5/0.1)*(STDEV!BI17/(46800*0.6232))*(0.2*(10^-3)*10^6))/200*10^3</f>
        <v>6.8783279323078941E-2</v>
      </c>
      <c r="BJ17">
        <f>((STDEV!BJ17/(46800*0.6232))*(0.2*(10^-3))*(10^6))+((5/0.1)*(STDEV!BJ17/(46800*0.6232))*(0.2*(10^-3)*10^6))/200*10^3</f>
        <v>6.8639561490915074E-2</v>
      </c>
      <c r="BK17">
        <f>((STDEV!BK17/(46800*0.6232))*(0.2*(10^-3))*(10^6))+((5/0.1)*(STDEV!BK17/(46800*0.6232))*(0.2*(10^-3)*10^6))/200*10^3</f>
        <v>6.8639561490915074E-2</v>
      </c>
      <c r="BL17">
        <f>((STDEV!BL17/(46800*0.6232))*(0.2*(10^-3))*(10^6))+((5/0.1)*(STDEV!BL17/(46800*0.6232))*(0.2*(10^-3)*10^6))/200*10^3</f>
        <v>6.8639561490915074E-2</v>
      </c>
      <c r="BM17">
        <f>((STDEV!BM17/(46800*0.6232))*(0.2*(10^-3))*(10^6))+((5/0.1)*(STDEV!BM17/(46800*0.6232))*(0.2*(10^-3)*10^6))/200*10^3</f>
        <v>6.8639561490914977E-2</v>
      </c>
      <c r="BN17">
        <f>((STDEV!BN17/(46800*0.6232))*(0.2*(10^-3))*(10^6))+((5/0.1)*(STDEV!BN17/(46800*0.6232))*(0.2*(10^-3)*10^6))/200*10^3</f>
        <v>6.7858225681920625E-2</v>
      </c>
      <c r="BO17">
        <f>((STDEV!BO17/(46800*0.6232))*(0.2*(10^-3))*(10^6))+((5/0.1)*(STDEV!BO17/(46800*0.6232))*(0.2*(10^-3)*10^6))/200*10^3</f>
        <v>6.6802230357548356E-2</v>
      </c>
      <c r="BP17">
        <f>((STDEV!BP17/(46800*0.6232))*(0.2*(10^-3))*(10^6))+((5/0.1)*(STDEV!BP17/(46800*0.6232))*(0.2*(10^-3)*10^6))/200*10^3</f>
        <v>6.5886833185376401E-2</v>
      </c>
      <c r="BQ17">
        <f>((STDEV!BQ17/(46800*0.6232))*(0.2*(10^-3))*(10^6))+((5/0.1)*(STDEV!BQ17/(46800*0.6232))*(0.2*(10^-3)*10^6))/200*10^3</f>
        <v>6.4867260817683042E-2</v>
      </c>
      <c r="BR17">
        <f>((STDEV!BR17/(46800*0.6232))*(0.2*(10^-3))*(10^6))+((5/0.1)*(STDEV!BR17/(46800*0.6232))*(0.2*(10^-3)*10^6))/200*10^3</f>
        <v>6.3877799732086127E-2</v>
      </c>
      <c r="BS17">
        <f>((STDEV!BS17/(46800*0.6232))*(0.2*(10^-3))*(10^6))+((5/0.1)*(STDEV!BS17/(46800*0.6232))*(0.2*(10^-3)*10^6))/200*10^3</f>
        <v>6.2161962354509638E-2</v>
      </c>
      <c r="BT17">
        <f>((STDEV!BT17/(46800*0.6232))*(0.2*(10^-3))*(10^6))+((5/0.1)*(STDEV!BT17/(46800*0.6232))*(0.2*(10^-3)*10^6))/200*10^3</f>
        <v>6.1201379781291483E-2</v>
      </c>
      <c r="BU17">
        <f>((STDEV!BU17/(46800*0.6232))*(0.2*(10^-3))*(10^6))+((5/0.1)*(STDEV!BU17/(46800*0.6232))*(0.2*(10^-3)*10^6))/200*10^3</f>
        <v>6.031559311263273E-2</v>
      </c>
      <c r="BV17">
        <f>((STDEV!BV17/(46800*0.6232))*(0.2*(10^-3))*(10^6))+((5/0.1)*(STDEV!BV17/(46800*0.6232))*(0.2*(10^-3)*10^6))/200*10^3</f>
        <v>5.9433220249289945E-2</v>
      </c>
      <c r="BW17">
        <f>((STDEV!BW17/(46800*0.6232))*(0.2*(10^-3))*(10^6))+((5/0.1)*(STDEV!BW17/(46800*0.6232))*(0.2*(10^-3)*10^6))/200*10^3</f>
        <v>5.8596562231436521E-2</v>
      </c>
      <c r="BX17">
        <f>((STDEV!BX17/(46800*0.6232))*(0.2*(10^-3))*(10^6))+((5/0.1)*(STDEV!BX17/(46800*0.6232))*(0.2*(10^-3)*10^6))/200*10^3</f>
        <v>5.8554415522227794E-2</v>
      </c>
      <c r="BY17">
        <f>((STDEV!BY17/(46800*0.6232))*(0.2*(10^-3))*(10^6))+((5/0.1)*(STDEV!BY17/(46800*0.6232))*(0.2*(10^-3)*10^6))/200*10^3</f>
        <v>5.7662218870754546E-2</v>
      </c>
      <c r="BZ17">
        <f>((STDEV!BZ17/(46800*0.6232))*(0.2*(10^-3))*(10^6))+((5/0.1)*(STDEV!BZ17/(46800*0.6232))*(0.2*(10^-3)*10^6))/200*10^3</f>
        <v>5.679947993811927E-2</v>
      </c>
      <c r="CA17">
        <f>((STDEV!CA17/(46800*0.6232))*(0.2*(10^-3))*(10^6))+((5/0.1)*(STDEV!CA17/(46800*0.6232))*(0.2*(10^-3)*10^6))/200*10^3</f>
        <v>5.7662218870754643E-2</v>
      </c>
      <c r="CB17">
        <f>((STDEV!CB17/(46800*0.6232))*(0.2*(10^-3))*(10^6))+((5/0.1)*(STDEV!CB17/(46800*0.6232))*(0.2*(10^-3)*10^6))/200*10^3</f>
        <v>5.6808172183933033E-2</v>
      </c>
      <c r="CC17">
        <f>((STDEV!CC17/(46800*0.6232))*(0.2*(10^-3))*(10^6))+((5/0.1)*(STDEV!CC17/(46800*0.6232))*(0.2*(10^-3)*10^6))/200*10^3</f>
        <v>5.6808172183933033E-2</v>
      </c>
      <c r="CD17">
        <f>((STDEV!CD17/(46800*0.6232))*(0.2*(10^-3))*(10^6))+((5/0.1)*(STDEV!CD17/(46800*0.6232))*(0.2*(10^-3)*10^6))/200*10^3</f>
        <v>5.5941088375718644E-2</v>
      </c>
      <c r="CE17">
        <f>((STDEV!CE17/(46800*0.6232))*(0.2*(10^-3))*(10^6))+((5/0.1)*(STDEV!CE17/(46800*0.6232))*(0.2*(10^-3)*10^6))/200*10^3</f>
        <v>5.5941088375718741E-2</v>
      </c>
      <c r="CF17">
        <f>((STDEV!CF17/(46800*0.6232))*(0.2*(10^-3))*(10^6))+((5/0.1)*(STDEV!CF17/(46800*0.6232))*(0.2*(10^-3)*10^6))/200*10^3</f>
        <v>5.5078283576358078E-2</v>
      </c>
      <c r="CG17">
        <f>((STDEV!CG17/(46800*0.6232))*(0.2*(10^-3))*(10^6))+((5/0.1)*(STDEV!CG17/(46800*0.6232))*(0.2*(10^-3)*10^6))/200*10^3</f>
        <v>5.4219962062441597E-2</v>
      </c>
      <c r="CH17">
        <f>((STDEV!CH17/(46800*0.6232))*(0.2*(10^-3))*(10^6))+((5/0.1)*(STDEV!CH17/(46800*0.6232))*(0.2*(10^-3)*10^6))/200*10^3</f>
        <v>5.5087247411322759E-2</v>
      </c>
      <c r="CI17">
        <f>((STDEV!CI17/(46800*0.6232))*(0.2*(10^-3))*(10^6))+((5/0.1)*(STDEV!CI17/(46800*0.6232))*(0.2*(10^-3)*10^6))/200*10^3</f>
        <v>5.4238171957854353E-2</v>
      </c>
      <c r="CJ17">
        <f>((STDEV!CJ17/(46800*0.6232))*(0.2*(10^-3))*(10^6))+((5/0.1)*(STDEV!CJ17/(46800*0.6232))*(0.2*(10^-3)*10^6))/200*10^3</f>
        <v>5.4219962062441694E-2</v>
      </c>
      <c r="CK17">
        <f>((STDEV!CK17/(46800*0.6232))*(0.2*(10^-3))*(10^6))+((5/0.1)*(STDEV!CK17/(46800*0.6232))*(0.2*(10^-3)*10^6))/200*10^3</f>
        <v>5.4219962062441694E-2</v>
      </c>
      <c r="CL17">
        <f>((STDEV!CL17/(46800*0.6232))*(0.2*(10^-3))*(10^6))+((5/0.1)*(STDEV!CL17/(46800*0.6232))*(0.2*(10^-3)*10^6))/200*10^3</f>
        <v>5.3357087214596796E-2</v>
      </c>
      <c r="CM17">
        <f>((STDEV!CM17/(46800*0.6232))*(0.2*(10^-3))*(10^6))+((5/0.1)*(STDEV!CM17/(46800*0.6232))*(0.2*(10^-3)*10^6))/200*10^3</f>
        <v>5.4219962062441597E-2</v>
      </c>
      <c r="CN17">
        <f>((STDEV!CN17/(46800*0.6232))*(0.2*(10^-3))*(10^6))+((5/0.1)*(STDEV!CN17/(46800*0.6232))*(0.2*(10^-3)*10^6))/200*10^3</f>
        <v>5.4219962062441618E-2</v>
      </c>
      <c r="CO17">
        <f>((STDEV!CO17/(46800*0.6232))*(0.2*(10^-3))*(10^6))+((5/0.1)*(STDEV!CO17/(46800*0.6232))*(0.2*(10^-3)*10^6))/200*10^3</f>
        <v>5.4219962062441597E-2</v>
      </c>
      <c r="CP17">
        <f>((STDEV!CP17/(46800*0.6232))*(0.2*(10^-3))*(10^6))+((5/0.1)*(STDEV!CP17/(46800*0.6232))*(0.2*(10^-3)*10^6))/200*10^3</f>
        <v>5.4219962062441694E-2</v>
      </c>
      <c r="CQ17">
        <f>((STDEV!CQ17/(46800*0.6232))*(0.2*(10^-3))*(10^6))+((5/0.1)*(STDEV!CQ17/(46800*0.6232))*(0.2*(10^-3)*10^6))/200*10^3</f>
        <v>5.4219962062441715E-2</v>
      </c>
      <c r="CR17">
        <f>((STDEV!CR17/(46800*0.6232))*(0.2*(10^-3))*(10^6))+((5/0.1)*(STDEV!CR17/(46800*0.6232))*(0.2*(10^-3)*10^6))/200*10^3</f>
        <v>5.4219962062441694E-2</v>
      </c>
      <c r="CS17">
        <f>((STDEV!CS17/(46800*0.6232))*(0.2*(10^-3))*(10^6))+((5/0.1)*(STDEV!CS17/(46800*0.6232))*(0.2*(10^-3)*10^6))/200*10^3</f>
        <v>5.4219962062441618E-2</v>
      </c>
      <c r="CT17">
        <f>((STDEV!CT17/(46800*0.6232))*(0.2*(10^-3))*(10^6))+((5/0.1)*(STDEV!CT17/(46800*0.6232))*(0.2*(10^-3)*10^6))/200*10^3</f>
        <v>5.33570872145969E-2</v>
      </c>
      <c r="CU17">
        <f>((STDEV!CU17/(46800*0.6232))*(0.2*(10^-3))*(10^6))+((5/0.1)*(STDEV!CU17/(46800*0.6232))*(0.2*(10^-3)*10^6))/200*10^3</f>
        <v>5.33570872145969E-2</v>
      </c>
    </row>
    <row r="18" spans="1:99" x14ac:dyDescent="0.25">
      <c r="B18" s="13" t="s">
        <v>13</v>
      </c>
      <c r="C18">
        <f>((STDEV!C18/(46800*0.6232))*(0.2*(10^-3))*(10^6))+((5/0.1)*(STDEV!C18/(46800*0.6232))*(0.2*(10^-3)*10^6))/200*10^3</f>
        <v>0</v>
      </c>
      <c r="D18">
        <f>((STDEV!D18/(46800*0.6232))*(0.2*(10^-3))*(10^6))+((5/0.1)*(STDEV!D18/(46800*0.6232))*(0.2*(10^-3)*10^6))/200*10^3</f>
        <v>3.239935946605315E-2</v>
      </c>
      <c r="E18">
        <f>((STDEV!E18/(46800*0.6232))*(0.2*(10^-3))*(10^6))+((5/0.1)*(STDEV!E18/(46800*0.6232))*(0.2*(10^-3)*10^6))/200*10^3</f>
        <v>4.077940038020049E-2</v>
      </c>
      <c r="F18">
        <f>((STDEV!F18/(46800*0.6232))*(0.2*(10^-3))*(10^6))+((5/0.1)*(STDEV!F18/(46800*0.6232))*(0.2*(10^-3)*10^6))/200*10^3</f>
        <v>2.1794270168027523E-2</v>
      </c>
      <c r="G18">
        <f>((STDEV!G18/(46800*0.6232))*(0.2*(10^-3))*(10^6))+((5/0.1)*(STDEV!G18/(46800*0.6232))*(0.2*(10^-3)*10^6))/200*10^3</f>
        <v>1.5522608537662625E-2</v>
      </c>
      <c r="H18">
        <f>((STDEV!H18/(46800*0.6232))*(0.2*(10^-3))*(10^6))+((5/0.1)*(STDEV!H18/(46800*0.6232))*(0.2*(10^-3)*10^6))/200*10^3</f>
        <v>1.8564467885301979E-2</v>
      </c>
      <c r="I18">
        <f>((STDEV!I18/(46800*0.6232))*(0.2*(10^-3))*(10^6))+((5/0.1)*(STDEV!I18/(46800*0.6232))*(0.2*(10^-3)*10^6))/200*10^3</f>
        <v>1.6539016351846722E-2</v>
      </c>
      <c r="J18">
        <f>((STDEV!J18/(46800*0.6232))*(0.2*(10^-3))*(10^6))+((5/0.1)*(STDEV!J18/(46800*0.6232))*(0.2*(10^-3)*10^6))/200*10^3</f>
        <v>1.7468235237745541E-2</v>
      </c>
      <c r="K18">
        <f>((STDEV!K18/(46800*0.6232))*(0.2*(10^-3))*(10^6))+((5/0.1)*(STDEV!K18/(46800*0.6232))*(0.2*(10^-3)*10^6))/200*10^3</f>
        <v>1.6539016351846892E-2</v>
      </c>
      <c r="L18">
        <f>((STDEV!L18/(46800*0.6232))*(0.2*(10^-3))*(10^6))+((5/0.1)*(STDEV!L18/(46800*0.6232))*(0.2*(10^-3)*10^6))/200*10^3</f>
        <v>1.8242516279325379E-2</v>
      </c>
      <c r="M18">
        <f>((STDEV!M18/(46800*0.6232))*(0.2*(10^-3))*(10^6))+((5/0.1)*(STDEV!M18/(46800*0.6232))*(0.2*(10^-3)*10^6))/200*10^3</f>
        <v>1.9949054422396507E-2</v>
      </c>
      <c r="N18">
        <f>((STDEV!N18/(46800*0.6232))*(0.2*(10^-3))*(10^6))+((5/0.1)*(STDEV!N18/(46800*0.6232))*(0.2*(10^-3)*10^6))/200*10^3</f>
        <v>2.0749758032827123E-2</v>
      </c>
      <c r="O18">
        <f>((STDEV!O18/(46800*0.6232))*(0.2*(10^-3))*(10^6))+((5/0.1)*(STDEV!O18/(46800*0.6232))*(0.2*(10^-3)*10^6))/200*10^3</f>
        <v>1.9949054422396507E-2</v>
      </c>
      <c r="P18">
        <f>((STDEV!P18/(46800*0.6232))*(0.2*(10^-3))*(10^6))+((5/0.1)*(STDEV!P18/(46800*0.6232))*(0.2*(10^-3)*10^6))/200*10^3</f>
        <v>2.8177198821357462E-2</v>
      </c>
      <c r="Q18">
        <f>((STDEV!Q18/(46800*0.6232))*(0.2*(10^-3))*(10^6))+((5/0.1)*(STDEV!Q18/(46800*0.6232))*(0.2*(10^-3)*10^6))/200*10^3</f>
        <v>2.936141043070534E-2</v>
      </c>
      <c r="R18">
        <f>((STDEV!R18/(46800*0.6232))*(0.2*(10^-3))*(10^6))+((5/0.1)*(STDEV!R18/(46800*0.6232))*(0.2*(10^-3)*10^6))/200*10^3</f>
        <v>2.8404086091966537E-2</v>
      </c>
      <c r="S18">
        <f>((STDEV!S18/(46800*0.6232))*(0.2*(10^-3))*(10^6))+((5/0.1)*(STDEV!S18/(46800*0.6232))*(0.2*(10^-3)*10^6))/200*10^3</f>
        <v>2.9125029502821143E-2</v>
      </c>
      <c r="T18">
        <f>((STDEV!T18/(46800*0.6232))*(0.2*(10^-3))*(10^6))+((5/0.1)*(STDEV!T18/(46800*0.6232))*(0.2*(10^-3)*10^6))/200*10^3</f>
        <v>2.9125029502821351E-2</v>
      </c>
      <c r="U18">
        <f>((STDEV!U18/(46800*0.6232))*(0.2*(10^-3))*(10^6))+((5/0.1)*(STDEV!U18/(46800*0.6232))*(0.2*(10^-3)*10^6))/200*10^3</f>
        <v>3.0321077644403817E-2</v>
      </c>
      <c r="V18">
        <f>((STDEV!V18/(46800*0.6232))*(0.2*(10^-3))*(10^6))+((5/0.1)*(STDEV!V18/(46800*0.6232))*(0.2*(10^-3)*10^6))/200*10^3</f>
        <v>2.8177198821357462E-2</v>
      </c>
      <c r="W18">
        <f>((STDEV!W18/(46800*0.6232))*(0.2*(10^-3))*(10^6))+((5/0.1)*(STDEV!W18/(46800*0.6232))*(0.2*(10^-3)*10^6))/200*10^3</f>
        <v>2.9361410430705184E-2</v>
      </c>
      <c r="X18">
        <f>((STDEV!X18/(46800*0.6232))*(0.2*(10^-3))*(10^6))+((5/0.1)*(STDEV!X18/(46800*0.6232))*(0.2*(10^-3)*10^6))/200*10^3</f>
        <v>3.3859917991503903E-2</v>
      </c>
      <c r="Y18">
        <f>((STDEV!Y18/(46800*0.6232))*(0.2*(10^-3))*(10^6))+((5/0.1)*(STDEV!Y18/(46800*0.6232))*(0.2*(10^-3)*10^6))/200*10^3</f>
        <v>2.9125029502821143E-2</v>
      </c>
      <c r="Z18">
        <f>((STDEV!Z18/(46800*0.6232))*(0.2*(10^-3))*(10^6))+((5/0.1)*(STDEV!Z18/(46800*0.6232))*(0.2*(10^-3)*10^6))/200*10^3</f>
        <v>3.2943416592688214E-2</v>
      </c>
      <c r="AA18">
        <f>((STDEV!AA18/(46800*0.6232))*(0.2*(10^-3))*(10^6))+((5/0.1)*(STDEV!AA18/(46800*0.6232))*(0.2*(10^-3)*10^6))/200*10^3</f>
        <v>2.9125029502821143E-2</v>
      </c>
      <c r="AB18">
        <f>((STDEV!AB18/(46800*0.6232))*(0.2*(10^-3))*(10^6))+((5/0.1)*(STDEV!AB18/(46800*0.6232))*(0.2*(10^-3)*10^6))/200*10^3</f>
        <v>2.9125029502821351E-2</v>
      </c>
      <c r="AC18">
        <f>((STDEV!AC18/(46800*0.6232))*(0.2*(10^-3))*(10^6))+((5/0.1)*(STDEV!AC18/(46800*0.6232))*(0.2*(10^-3)*10^6))/200*10^3</f>
        <v>2.8920879583395162E-2</v>
      </c>
      <c r="AD18">
        <f>((STDEV!AD18/(46800*0.6232))*(0.2*(10^-3))*(10^6))+((5/0.1)*(STDEV!AD18/(46800*0.6232))*(0.2*(10^-3)*10^6))/200*10^3</f>
        <v>2.8404086091966593E-2</v>
      </c>
      <c r="AE18">
        <f>((STDEV!AE18/(46800*0.6232))*(0.2*(10^-3))*(10^6))+((5/0.1)*(STDEV!AE18/(46800*0.6232))*(0.2*(10^-3)*10^6))/200*10^3</f>
        <v>2.8177198821357462E-2</v>
      </c>
      <c r="AF18">
        <f>((STDEV!AF18/(46800*0.6232))*(0.2*(10^-3))*(10^6))+((5/0.1)*(STDEV!AF18/(46800*0.6232))*(0.2*(10^-3)*10^6))/200*10^3</f>
        <v>2.8177198821357462E-2</v>
      </c>
      <c r="AG18">
        <f>((STDEV!AG18/(46800*0.6232))*(0.2*(10^-3))*(10^6))+((5/0.1)*(STDEV!AG18/(46800*0.6232))*(0.2*(10^-3)*10^6))/200*10^3</f>
        <v>2.8404086091966537E-2</v>
      </c>
      <c r="AH18">
        <f>((STDEV!AH18/(46800*0.6232))*(0.2*(10^-3))*(10^6))+((5/0.1)*(STDEV!AH18/(46800*0.6232))*(0.2*(10^-3)*10^6))/200*10^3</f>
        <v>2.8177198821357462E-2</v>
      </c>
      <c r="AI18">
        <f>((STDEV!AI18/(46800*0.6232))*(0.2*(10^-3))*(10^6))+((5/0.1)*(STDEV!AI18/(46800*0.6232))*(0.2*(10^-3)*10^6))/200*10^3</f>
        <v>2.7449349759812773E-2</v>
      </c>
      <c r="AJ18">
        <f>((STDEV!AJ18/(46800*0.6232))*(0.2*(10^-3))*(10^6))+((5/0.1)*(STDEV!AJ18/(46800*0.6232))*(0.2*(10^-3)*10^6))/200*10^3</f>
        <v>2.8177198821357462E-2</v>
      </c>
      <c r="AK18">
        <f>((STDEV!AK18/(46800*0.6232))*(0.2*(10^-3))*(10^6))+((5/0.1)*(STDEV!AK18/(46800*0.6232))*(0.2*(10^-3)*10^6))/200*10^3</f>
        <v>2.7449349759812617E-2</v>
      </c>
      <c r="AL18">
        <f>((STDEV!AL18/(46800*0.6232))*(0.2*(10^-3))*(10^6))+((5/0.1)*(STDEV!AL18/(46800*0.6232))*(0.2*(10^-3)*10^6))/200*10^3</f>
        <v>2.8404086091966537E-2</v>
      </c>
      <c r="AM18">
        <f>((STDEV!AM18/(46800*0.6232))*(0.2*(10^-3))*(10^6))+((5/0.1)*(STDEV!AM18/(46800*0.6232))*(0.2*(10^-3)*10^6))/200*10^3</f>
        <v>2.6291708712177495E-2</v>
      </c>
      <c r="AN18">
        <f>((STDEV!AN18/(46800*0.6232))*(0.2*(10^-3))*(10^6))+((5/0.1)*(STDEV!AN18/(46800*0.6232))*(0.2*(10^-3)*10^6))/200*10^3</f>
        <v>2.6497481182753364E-2</v>
      </c>
      <c r="AO18">
        <f>((STDEV!AO18/(46800*0.6232))*(0.2*(10^-3))*(10^6))+((5/0.1)*(STDEV!AO18/(46800*0.6232))*(0.2*(10^-3)*10^6))/200*10^3</f>
        <v>2.8177198821357462E-2</v>
      </c>
      <c r="AP18">
        <f>((STDEV!AP18/(46800*0.6232))*(0.2*(10^-3))*(10^6))+((5/0.1)*(STDEV!AP18/(46800*0.6232))*(0.2*(10^-3)*10^6))/200*10^3</f>
        <v>2.7449349759812617E-2</v>
      </c>
      <c r="AQ18">
        <f>((STDEV!AQ18/(46800*0.6232))*(0.2*(10^-3))*(10^6))+((5/0.1)*(STDEV!AQ18/(46800*0.6232))*(0.2*(10^-3)*10^6))/200*10^3</f>
        <v>2.7700033956236284E-2</v>
      </c>
      <c r="AR18">
        <f>((STDEV!AR18/(46800*0.6232))*(0.2*(10^-3))*(10^6))+((5/0.1)*(STDEV!AR18/(46800*0.6232))*(0.2*(10^-3)*10^6))/200*10^3</f>
        <v>2.7449349759812561E-2</v>
      </c>
      <c r="AS18">
        <f>((STDEV!AS18/(46800*0.6232))*(0.2*(10^-3))*(10^6))+((5/0.1)*(STDEV!AS18/(46800*0.6232))*(0.2*(10^-3)*10^6))/200*10^3</f>
        <v>2.7449349759812617E-2</v>
      </c>
      <c r="AT18">
        <f>((STDEV!AT18/(46800*0.6232))*(0.2*(10^-3))*(10^6))+((5/0.1)*(STDEV!AT18/(46800*0.6232))*(0.2*(10^-3)*10^6))/200*10^3</f>
        <v>2.7232640976841815E-2</v>
      </c>
      <c r="AU18">
        <f>((STDEV!AU18/(46800*0.6232))*(0.2*(10^-3))*(10^6))+((5/0.1)*(STDEV!AU18/(46800*0.6232))*(0.2*(10^-3)*10^6))/200*10^3</f>
        <v>2.7449349759812561E-2</v>
      </c>
      <c r="AV18">
        <f>((STDEV!AV18/(46800*0.6232))*(0.2*(10^-3))*(10^6))+((5/0.1)*(STDEV!AV18/(46800*0.6232))*(0.2*(10^-3)*10^6))/200*10^3</f>
        <v>2.8177198821357507E-2</v>
      </c>
      <c r="AW18">
        <f>((STDEV!AW18/(46800*0.6232))*(0.2*(10^-3))*(10^6))+((5/0.1)*(STDEV!AW18/(46800*0.6232))*(0.2*(10^-3)*10^6))/200*10^3</f>
        <v>2.7449349759812617E-2</v>
      </c>
      <c r="AX18">
        <f>((STDEV!AX18/(46800*0.6232))*(0.2*(10^-3))*(10^6))+((5/0.1)*(STDEV!AX18/(46800*0.6232))*(0.2*(10^-3)*10^6))/200*10^3</f>
        <v>2.6738625288744922E-2</v>
      </c>
      <c r="AY18">
        <f>((STDEV!AY18/(46800*0.6232))*(0.2*(10^-3))*(10^6))+((5/0.1)*(STDEV!AY18/(46800*0.6232))*(0.2*(10^-3)*10^6))/200*10^3</f>
        <v>2.6497481182753413E-2</v>
      </c>
      <c r="AZ18">
        <f>((STDEV!AZ18/(46800*0.6232))*(0.2*(10^-3))*(10^6))+((5/0.1)*(STDEV!AZ18/(46800*0.6232))*(0.2*(10^-3)*10^6))/200*10^3</f>
        <v>2.4823446949888153E-2</v>
      </c>
      <c r="BA18">
        <f>((STDEV!BA18/(46800*0.6232))*(0.2*(10^-3))*(10^6))+((5/0.1)*(STDEV!BA18/(46800*0.6232))*(0.2*(10^-3)*10^6))/200*10^3</f>
        <v>2.5548800893610772E-2</v>
      </c>
      <c r="BB18">
        <f>((STDEV!BB18/(46800*0.6232))*(0.2*(10^-3))*(10^6))+((5/0.1)*(STDEV!BB18/(46800*0.6232))*(0.2*(10^-3)*10^6))/200*10^3</f>
        <v>2.6497481182753364E-2</v>
      </c>
      <c r="BC18">
        <f>((STDEV!BC18/(46800*0.6232))*(0.2*(10^-3))*(10^6))+((5/0.1)*(STDEV!BC18/(46800*0.6232))*(0.2*(10^-3)*10^6))/200*10^3</f>
        <v>2.5779668243876317E-2</v>
      </c>
      <c r="BD18">
        <f>((STDEV!BD18/(46800*0.6232))*(0.2*(10^-3))*(10^6))+((5/0.1)*(STDEV!BD18/(46800*0.6232))*(0.2*(10^-3)*10^6))/200*10^3</f>
        <v>2.5779668243876536E-2</v>
      </c>
      <c r="BE18">
        <f>((STDEV!BE18/(46800*0.6232))*(0.2*(10^-3))*(10^6))+((5/0.1)*(STDEV!BE18/(46800*0.6232))*(0.2*(10^-3)*10^6))/200*10^3</f>
        <v>2.6497481182753413E-2</v>
      </c>
      <c r="BF18">
        <f>((STDEV!BF18/(46800*0.6232))*(0.2*(10^-3))*(10^6))+((5/0.1)*(STDEV!BF18/(46800*0.6232))*(0.2*(10^-3)*10^6))/200*10^3</f>
        <v>2.4823446949888153E-2</v>
      </c>
      <c r="BG18">
        <f>((STDEV!BG18/(46800*0.6232))*(0.2*(10^-3))*(10^6))+((5/0.1)*(STDEV!BG18/(46800*0.6232))*(0.2*(10^-3)*10^6))/200*10^3</f>
        <v>2.5548800893610932E-2</v>
      </c>
      <c r="BH18">
        <f>((STDEV!BH18/(46800*0.6232))*(0.2*(10^-3))*(10^6))+((5/0.1)*(STDEV!BH18/(46800*0.6232))*(0.2*(10^-3)*10^6))/200*10^3</f>
        <v>2.4823446949888153E-2</v>
      </c>
      <c r="BI18">
        <f>((STDEV!BI18/(46800*0.6232))*(0.2*(10^-3))*(10^6))+((5/0.1)*(STDEV!BI18/(46800*0.6232))*(0.2*(10^-3)*10^6))/200*10^3</f>
        <v>2.4823446949888153E-2</v>
      </c>
      <c r="BJ18">
        <f>((STDEV!BJ18/(46800*0.6232))*(0.2*(10^-3))*(10^6))+((5/0.1)*(STDEV!BJ18/(46800*0.6232))*(0.2*(10^-3)*10^6))/200*10^3</f>
        <v>2.4603677701708182E-2</v>
      </c>
      <c r="BK18">
        <f>((STDEV!BK18/(46800*0.6232))*(0.2*(10^-3))*(10^6))+((5/0.1)*(STDEV!BK18/(46800*0.6232))*(0.2*(10^-3)*10^6))/200*10^3</f>
        <v>2.5080691612781526E-2</v>
      </c>
      <c r="BL18">
        <f>((STDEV!BL18/(46800*0.6232))*(0.2*(10^-3))*(10^6))+((5/0.1)*(STDEV!BL18/(46800*0.6232))*(0.2*(10^-3)*10^6))/200*10^3</f>
        <v>2.3870290183838506E-2</v>
      </c>
      <c r="BM18">
        <f>((STDEV!BM18/(46800*0.6232))*(0.2*(10^-3))*(10^6))+((5/0.1)*(STDEV!BM18/(46800*0.6232))*(0.2*(10^-3)*10^6))/200*10^3</f>
        <v>2.5548800893610772E-2</v>
      </c>
      <c r="BN18">
        <f>((STDEV!BN18/(46800*0.6232))*(0.2*(10^-3))*(10^6))+((5/0.1)*(STDEV!BN18/(46800*0.6232))*(0.2*(10^-3)*10^6))/200*10^3</f>
        <v>2.3156328762326157E-2</v>
      </c>
      <c r="BO18">
        <f>((STDEV!BO18/(46800*0.6232))*(0.2*(10^-3))*(10^6))+((5/0.1)*(STDEV!BO18/(46800*0.6232))*(0.2*(10^-3)*10^6))/200*10^3</f>
        <v>2.411723079301618E-2</v>
      </c>
      <c r="BP18">
        <f>((STDEV!BP18/(46800*0.6232))*(0.2*(10^-3))*(10^6))+((5/0.1)*(STDEV!BP18/(46800*0.6232))*(0.2*(10^-3)*10^6))/200*10^3</f>
        <v>2.3156328762326157E-2</v>
      </c>
      <c r="BQ18">
        <f>((STDEV!BQ18/(46800*0.6232))*(0.2*(10^-3))*(10^6))+((5/0.1)*(STDEV!BQ18/(46800*0.6232))*(0.2*(10^-3)*10^6))/200*10^3</f>
        <v>2.411723079301618E-2</v>
      </c>
      <c r="BR18">
        <f>((STDEV!BR18/(46800*0.6232))*(0.2*(10^-3))*(10^6))+((5/0.1)*(STDEV!BR18/(46800*0.6232))*(0.2*(10^-3)*10^6))/200*10^3</f>
        <v>2.292058026587792E-2</v>
      </c>
      <c r="BS18">
        <f>((STDEV!BS18/(46800*0.6232))*(0.2*(10^-3))*(10^6))+((5/0.1)*(STDEV!BS18/(46800*0.6232))*(0.2*(10^-3)*10^6))/200*10^3</f>
        <v>2.1974764100340379E-2</v>
      </c>
      <c r="BT18">
        <f>((STDEV!BT18/(46800*0.6232))*(0.2*(10^-3))*(10^6))+((5/0.1)*(STDEV!BT18/(46800*0.6232))*(0.2*(10^-3)*10^6))/200*10^3</f>
        <v>2.2463645770764321E-2</v>
      </c>
      <c r="BU18">
        <f>((STDEV!BU18/(46800*0.6232))*(0.2*(10^-3))*(10^6))+((5/0.1)*(STDEV!BU18/(46800*0.6232))*(0.2*(10^-3)*10^6))/200*10^3</f>
        <v>2.3870290183838294E-2</v>
      </c>
      <c r="BV18">
        <f>((STDEV!BV18/(46800*0.6232))*(0.2*(10^-3))*(10^6))+((5/0.1)*(STDEV!BV18/(46800*0.6232))*(0.2*(10^-3)*10^6))/200*10^3</f>
        <v>2.2463645770764321E-2</v>
      </c>
      <c r="BW18">
        <f>((STDEV!BW18/(46800*0.6232))*(0.2*(10^-3))*(10^6))+((5/0.1)*(STDEV!BW18/(46800*0.6232))*(0.2*(10^-3)*10^6))/200*10^3</f>
        <v>2.292058026587792E-2</v>
      </c>
      <c r="BX18">
        <f>((STDEV!BX18/(46800*0.6232))*(0.2*(10^-3))*(10^6))+((5/0.1)*(STDEV!BX18/(46800*0.6232))*(0.2*(10^-3)*10^6))/200*10^3</f>
        <v>2.3156328762326157E-2</v>
      </c>
      <c r="BY18">
        <f>((STDEV!BY18/(46800*0.6232))*(0.2*(10^-3))*(10^6))+((5/0.1)*(STDEV!BY18/(46800*0.6232))*(0.2*(10^-3)*10^6))/200*10^3</f>
        <v>2.1497735668098473E-2</v>
      </c>
      <c r="BZ18">
        <f>((STDEV!BZ18/(46800*0.6232))*(0.2*(10^-3))*(10^6))+((5/0.1)*(STDEV!BZ18/(46800*0.6232))*(0.2*(10^-3)*10^6))/200*10^3</f>
        <v>2.1497735668098473E-2</v>
      </c>
      <c r="CA18">
        <f>((STDEV!CA18/(46800*0.6232))*(0.2*(10^-3))*(10^6))+((5/0.1)*(STDEV!CA18/(46800*0.6232))*(0.2*(10^-3)*10^6))/200*10^3</f>
        <v>2.0534480944831752E-2</v>
      </c>
      <c r="CB18">
        <f>((STDEV!CB18/(46800*0.6232))*(0.2*(10^-3))*(10^6))+((5/0.1)*(STDEV!CB18/(46800*0.6232))*(0.2*(10^-3)*10^6))/200*10^3</f>
        <v>2.1243589076026078E-2</v>
      </c>
      <c r="CC18">
        <f>((STDEV!CC18/(46800*0.6232))*(0.2*(10^-3))*(10^6))+((5/0.1)*(STDEV!CC18/(46800*0.6232))*(0.2*(10^-3)*10^6))/200*10^3</f>
        <v>2.1497735668098473E-2</v>
      </c>
      <c r="CD18">
        <f>((STDEV!CD18/(46800*0.6232))*(0.2*(10^-3))*(10^6))+((5/0.1)*(STDEV!CD18/(46800*0.6232))*(0.2*(10^-3)*10^6))/200*10^3</f>
        <v>2.053448094483154E-2</v>
      </c>
      <c r="CE18">
        <f>((STDEV!CE18/(46800*0.6232))*(0.2*(10^-3))*(10^6))+((5/0.1)*(STDEV!CE18/(46800*0.6232))*(0.2*(10^-3)*10^6))/200*10^3</f>
        <v>2.0821022437349485E-2</v>
      </c>
      <c r="CF18">
        <f>((STDEV!CF18/(46800*0.6232))*(0.2*(10^-3))*(10^6))+((5/0.1)*(STDEV!CF18/(46800*0.6232))*(0.2*(10^-3)*10^6))/200*10^3</f>
        <v>2.0534480944831391E-2</v>
      </c>
      <c r="CG18">
        <f>((STDEV!CG18/(46800*0.6232))*(0.2*(10^-3))*(10^6))+((5/0.1)*(STDEV!CG18/(46800*0.6232))*(0.2*(10^-3)*10^6))/200*10^3</f>
        <v>2.0170580633560208E-2</v>
      </c>
      <c r="CH18">
        <f>((STDEV!CH18/(46800*0.6232))*(0.2*(10^-3))*(10^6))+((5/0.1)*(STDEV!CH18/(46800*0.6232))*(0.2*(10^-3)*10^6))/200*10^3</f>
        <v>1.9192175572100484E-2</v>
      </c>
      <c r="CI18">
        <f>((STDEV!CI18/(46800*0.6232))*(0.2*(10^-3))*(10^6))+((5/0.1)*(STDEV!CI18/(46800*0.6232))*(0.2*(10^-3)*10^6))/200*10^3</f>
        <v>1.9192175572100702E-2</v>
      </c>
      <c r="CJ18">
        <f>((STDEV!CJ18/(46800*0.6232))*(0.2*(10^-3))*(10^6))+((5/0.1)*(STDEV!CJ18/(46800*0.6232))*(0.2*(10^-3)*10^6))/200*10^3</f>
        <v>1.9549032767133226E-2</v>
      </c>
      <c r="CK18">
        <f>((STDEV!CK18/(46800*0.6232))*(0.2*(10^-3))*(10^6))+((5/0.1)*(STDEV!CK18/(46800*0.6232))*(0.2*(10^-3)*10^6))/200*10^3</f>
        <v>1.8215430122917087E-2</v>
      </c>
      <c r="CL18">
        <f>((STDEV!CL18/(46800*0.6232))*(0.2*(10^-3))*(10^6))+((5/0.1)*(STDEV!CL18/(46800*0.6232))*(0.2*(10^-3)*10^6))/200*10^3</f>
        <v>1.8215430122917087E-2</v>
      </c>
      <c r="CM18">
        <f>((STDEV!CM18/(46800*0.6232))*(0.2*(10^-3))*(10^6))+((5/0.1)*(STDEV!CM18/(46800*0.6232))*(0.2*(10^-3)*10^6))/200*10^3</f>
        <v>1.8564467885302114E-2</v>
      </c>
      <c r="CN18">
        <f>((STDEV!CN18/(46800*0.6232))*(0.2*(10^-3))*(10^6))+((5/0.1)*(STDEV!CN18/(46800*0.6232))*(0.2*(10^-3)*10^6))/200*10^3</f>
        <v>1.8564467885302114E-2</v>
      </c>
      <c r="CO18">
        <f>((STDEV!CO18/(46800*0.6232))*(0.2*(10^-3))*(10^6))+((5/0.1)*(STDEV!CO18/(46800*0.6232))*(0.2*(10^-3)*10^6))/200*10^3</f>
        <v>1.7580934698574417E-2</v>
      </c>
      <c r="CP18">
        <f>((STDEV!CP18/(46800*0.6232))*(0.2*(10^-3))*(10^6))+((5/0.1)*(STDEV!CP18/(46800*0.6232))*(0.2*(10^-3)*10^6))/200*10^3</f>
        <v>1.7969817578808622E-2</v>
      </c>
      <c r="CQ18">
        <f>((STDEV!CQ18/(46800*0.6232))*(0.2*(10^-3))*(10^6))+((5/0.1)*(STDEV!CQ18/(46800*0.6232))*(0.2*(10^-3)*10^6))/200*10^3</f>
        <v>1.6980920071225699E-2</v>
      </c>
      <c r="CR18">
        <f>((STDEV!CR18/(46800*0.6232))*(0.2*(10^-3))*(10^6))+((5/0.1)*(STDEV!CR18/(46800*0.6232))*(0.2*(10^-3)*10^6))/200*10^3</f>
        <v>1.6980920071225699E-2</v>
      </c>
      <c r="CS18">
        <f>((STDEV!CS18/(46800*0.6232))*(0.2*(10^-3))*(10^6))+((5/0.1)*(STDEV!CS18/(46800*0.6232))*(0.2*(10^-3)*10^6))/200*10^3</f>
        <v>1.6980920071225699E-2</v>
      </c>
      <c r="CT18">
        <f>((STDEV!CT18/(46800*0.6232))*(0.2*(10^-3))*(10^6))+((5/0.1)*(STDEV!CT18/(46800*0.6232))*(0.2*(10^-3)*10^6))/200*10^3</f>
        <v>1.6980920071225699E-2</v>
      </c>
      <c r="CU18">
        <f>((STDEV!CU18/(46800*0.6232))*(0.2*(10^-3))*(10^6))+((5/0.1)*(STDEV!CU18/(46800*0.6232))*(0.2*(10^-3)*10^6))/200*10^3</f>
        <v>1.5992622061194964E-2</v>
      </c>
    </row>
    <row r="19" spans="1:99" x14ac:dyDescent="0.25">
      <c r="B19" s="13" t="s">
        <v>14</v>
      </c>
      <c r="C19">
        <f>((STDEV!C19/(46800*0.6232))*(0.2*(10^-3))*(10^6))+((5/0.1)*(STDEV!C19/(46800*0.6232))*(0.2*(10^-3)*10^6))/200*10^3</f>
        <v>0</v>
      </c>
      <c r="D19">
        <f>((STDEV!D19/(46800*0.6232))*(0.2*(10^-3))*(10^6))+((5/0.1)*(STDEV!D19/(46800*0.6232))*(0.2*(10^-3)*10^6))/200*10^3</f>
        <v>0.17284388355958741</v>
      </c>
      <c r="E19">
        <f>((STDEV!E19/(46800*0.6232))*(0.2*(10^-3))*(10^6))+((5/0.1)*(STDEV!E19/(46800*0.6232))*(0.2*(10^-3)*10^6))/200*10^3</f>
        <v>0.14085444893474419</v>
      </c>
      <c r="F19">
        <f>((STDEV!F19/(46800*0.6232))*(0.2*(10^-3))*(10^6))+((5/0.1)*(STDEV!F19/(46800*0.6232))*(0.2*(10^-3)*10^6))/200*10^3</f>
        <v>0.13484047544240807</v>
      </c>
      <c r="G19">
        <f>((STDEV!G19/(46800*0.6232))*(0.2*(10^-3))*(10^6))+((5/0.1)*(STDEV!G19/(46800*0.6232))*(0.2*(10^-3)*10^6))/200*10^3</f>
        <v>0.13618496024954696</v>
      </c>
      <c r="H19">
        <f>((STDEV!H19/(46800*0.6232))*(0.2*(10^-3))*(10^6))+((5/0.1)*(STDEV!H19/(46800*0.6232))*(0.2*(10^-3)*10^6))/200*10^3</f>
        <v>0.13618496024954696</v>
      </c>
      <c r="I19">
        <f>((STDEV!I19/(46800*0.6232))*(0.2*(10^-3))*(10^6))+((5/0.1)*(STDEV!I19/(46800*0.6232))*(0.2*(10^-3)*10^6))/200*10^3</f>
        <v>0.13756655864615797</v>
      </c>
      <c r="J19">
        <f>((STDEV!J19/(46800*0.6232))*(0.2*(10^-3))*(10^6))+((5/0.1)*(STDEV!J19/(46800*0.6232))*(0.2*(10^-3)*10^6))/200*10^3</f>
        <v>0.13664102278829643</v>
      </c>
      <c r="K19">
        <f>((STDEV!K19/(46800*0.6232))*(0.2*(10^-3))*(10^6))+((5/0.1)*(STDEV!K19/(46800*0.6232))*(0.2*(10^-3)*10^6))/200*10^3</f>
        <v>0.13586553242811675</v>
      </c>
      <c r="L19">
        <f>((STDEV!L19/(46800*0.6232))*(0.2*(10^-3))*(10^6))+((5/0.1)*(STDEV!L19/(46800*0.6232))*(0.2*(10^-3)*10^6))/200*10^3</f>
        <v>0.13542144296258576</v>
      </c>
      <c r="M19">
        <f>((STDEV!M19/(46800*0.6232))*(0.2*(10^-3))*(10^6))+((5/0.1)*(STDEV!M19/(46800*0.6232))*(0.2*(10^-3)*10^6))/200*10^3</f>
        <v>0.13602171019522802</v>
      </c>
      <c r="N19">
        <f>((STDEV!N19/(46800*0.6232))*(0.2*(10^-3))*(10^6))+((5/0.1)*(STDEV!N19/(46800*0.6232))*(0.2*(10^-3)*10^6))/200*10^3</f>
        <v>0.13586553242811675</v>
      </c>
      <c r="O19">
        <f>((STDEV!O19/(46800*0.6232))*(0.2*(10^-3))*(10^6))+((5/0.1)*(STDEV!O19/(46800*0.6232))*(0.2*(10^-3)*10^6))/200*10^3</f>
        <v>0.1367927057465132</v>
      </c>
      <c r="P19">
        <f>((STDEV!P19/(46800*0.6232))*(0.2*(10^-3))*(10^6))+((5/0.1)*(STDEV!P19/(46800*0.6232))*(0.2*(10^-3)*10^6))/200*10^3</f>
        <v>0.13586553242811675</v>
      </c>
      <c r="Q19">
        <f>((STDEV!Q19/(46800*0.6232))*(0.2*(10^-3))*(10^6))+((5/0.1)*(STDEV!Q19/(46800*0.6232))*(0.2*(10^-3)*10^6))/200*10^3</f>
        <v>0.13756655864615813</v>
      </c>
      <c r="R19">
        <f>((STDEV!R19/(46800*0.6232))*(0.2*(10^-3))*(10^6))+((5/0.1)*(STDEV!R19/(46800*0.6232))*(0.2*(10^-3)*10^6))/200*10^3</f>
        <v>0.13664102278829657</v>
      </c>
      <c r="S19">
        <f>((STDEV!S19/(46800*0.6232))*(0.2*(10^-3))*(10^6))+((5/0.1)*(STDEV!S19/(46800*0.6232))*(0.2*(10^-3)*10^6))/200*10^3</f>
        <v>0.13664102278829657</v>
      </c>
      <c r="T19">
        <f>((STDEV!T19/(46800*0.6232))*(0.2*(10^-3))*(10^6))+((5/0.1)*(STDEV!T19/(46800*0.6232))*(0.2*(10^-3)*10^6))/200*10^3</f>
        <v>0.13649640611784827</v>
      </c>
      <c r="U19">
        <f>((STDEV!U19/(46800*0.6232))*(0.2*(10^-3))*(10^6))+((5/0.1)*(STDEV!U19/(46800*0.6232))*(0.2*(10^-3)*10^6))/200*10^3</f>
        <v>0.13727912298183015</v>
      </c>
      <c r="V19">
        <f>((STDEV!V19/(46800*0.6232))*(0.2*(10^-3))*(10^6))+((5/0.1)*(STDEV!V19/(46800*0.6232))*(0.2*(10^-3)*10^6))/200*10^3</f>
        <v>0.13557449041353326</v>
      </c>
      <c r="W19">
        <f>((STDEV!W19/(46800*0.6232))*(0.2*(10^-3))*(10^6))+((5/0.1)*(STDEV!W19/(46800*0.6232))*(0.2*(10^-3)*10^6))/200*10^3</f>
        <v>0.13649640611784827</v>
      </c>
      <c r="X19">
        <f>((STDEV!X19/(46800*0.6232))*(0.2*(10^-3))*(10^6))+((5/0.1)*(STDEV!X19/(46800*0.6232))*(0.2*(10^-3)*10^6))/200*10^3</f>
        <v>0.13649640611784827</v>
      </c>
      <c r="Y19">
        <f>((STDEV!Y19/(46800*0.6232))*(0.2*(10^-3))*(10^6))+((5/0.1)*(STDEV!Y19/(46800*0.6232))*(0.2*(10^-3)*10^6))/200*10^3</f>
        <v>0.13649640611784844</v>
      </c>
      <c r="Z19">
        <f>((STDEV!Z19/(46800*0.6232))*(0.2*(10^-3))*(10^6))+((5/0.1)*(STDEV!Z19/(46800*0.6232))*(0.2*(10^-3)*10^6))/200*10^3</f>
        <v>0.136358878217821</v>
      </c>
      <c r="AA19">
        <f>((STDEV!AA19/(46800*0.6232))*(0.2*(10^-3))*(10^6))+((5/0.1)*(STDEV!AA19/(46800*0.6232))*(0.2*(10^-3)*10^6))/200*10^3</f>
        <v>0.13727912298182984</v>
      </c>
      <c r="AB19">
        <f>((STDEV!AB19/(46800*0.6232))*(0.2*(10^-3))*(10^6))+((5/0.1)*(STDEV!AB19/(46800*0.6232))*(0.2*(10^-3)*10^6))/200*10^3</f>
        <v>0.13727912298182998</v>
      </c>
      <c r="AC19">
        <f>((STDEV!AC19/(46800*0.6232))*(0.2*(10^-3))*(10^6))+((5/0.1)*(STDEV!AC19/(46800*0.6232))*(0.2*(10^-3)*10^6))/200*10^3</f>
        <v>0.13714598024744634</v>
      </c>
      <c r="AD19">
        <f>((STDEV!AD19/(46800*0.6232))*(0.2*(10^-3))*(10^6))+((5/0.1)*(STDEV!AD19/(46800*0.6232))*(0.2*(10^-3)*10^6))/200*10^3</f>
        <v>0.13885265603378125</v>
      </c>
      <c r="AE19">
        <f>((STDEV!AE19/(46800*0.6232))*(0.2*(10^-3))*(10^6))+((5/0.1)*(STDEV!AE19/(46800*0.6232))*(0.2*(10^-3)*10^6))/200*10^3</f>
        <v>0.13806455497885556</v>
      </c>
      <c r="AF19">
        <f>((STDEV!AF19/(46800*0.6232))*(0.2*(10^-3))*(10^6))+((5/0.1)*(STDEV!AF19/(46800*0.6232))*(0.2*(10^-3)*10^6))/200*10^3</f>
        <v>0.13793575003790917</v>
      </c>
      <c r="AG19">
        <f>((STDEV!AG19/(46800*0.6232))*(0.2*(10^-3))*(10^6))+((5/0.1)*(STDEV!AG19/(46800*0.6232))*(0.2*(10^-3)*10^6))/200*10^3</f>
        <v>0.13898416383265771</v>
      </c>
      <c r="AH19">
        <f>((STDEV!AH19/(46800*0.6232))*(0.2*(10^-3))*(10^6))+((5/0.1)*(STDEV!AH19/(46800*0.6232))*(0.2*(10^-3)*10^6))/200*10^3</f>
        <v>0.1397706122474528</v>
      </c>
      <c r="AI19">
        <f>((STDEV!AI19/(46800*0.6232))*(0.2*(10^-3))*(10^6))+((5/0.1)*(STDEV!AI19/(46800*0.6232))*(0.2*(10^-3)*10^6))/200*10^3</f>
        <v>0.13885265603378141</v>
      </c>
      <c r="AJ19">
        <f>((STDEV!AJ19/(46800*0.6232))*(0.2*(10^-3))*(10^6))+((5/0.1)*(STDEV!AJ19/(46800*0.6232))*(0.2*(10^-3)*10^6))/200*10^3</f>
        <v>0.1397706122474528</v>
      </c>
      <c r="AK19">
        <f>((STDEV!AK19/(46800*0.6232))*(0.2*(10^-3))*(10^6))+((5/0.1)*(STDEV!AK19/(46800*0.6232))*(0.2*(10^-3)*10^6))/200*10^3</f>
        <v>0.1397706122474531</v>
      </c>
      <c r="AL19">
        <f>((STDEV!AL19/(46800*0.6232))*(0.2*(10^-3))*(10^6))+((5/0.1)*(STDEV!AL19/(46800*0.6232))*(0.2*(10^-3)*10^6))/200*10^3</f>
        <v>0.13977061224745296</v>
      </c>
      <c r="AM19">
        <f>((STDEV!AM19/(46800*0.6232))*(0.2*(10^-3))*(10^6))+((5/0.1)*(STDEV!AM19/(46800*0.6232))*(0.2*(10^-3)*10^6))/200*10^3</f>
        <v>0.1397706122474528</v>
      </c>
      <c r="AN19">
        <f>((STDEV!AN19/(46800*0.6232))*(0.2*(10^-3))*(10^6))+((5/0.1)*(STDEV!AN19/(46800*0.6232))*(0.2*(10^-3)*10^6))/200*10^3</f>
        <v>0.1397706122474531</v>
      </c>
      <c r="AO19">
        <f>((STDEV!AO19/(46800*0.6232))*(0.2*(10^-3))*(10^6))+((5/0.1)*(STDEV!AO19/(46800*0.6232))*(0.2*(10^-3)*10^6))/200*10^3</f>
        <v>0.14160959361089814</v>
      </c>
      <c r="AP19">
        <f>((STDEV!AP19/(46800*0.6232))*(0.2*(10^-3))*(10^6))+((5/0.1)*(STDEV!AP19/(46800*0.6232))*(0.2*(10^-3)*10^6))/200*10^3</f>
        <v>0.13964338095677495</v>
      </c>
      <c r="AQ19">
        <f>((STDEV!AQ19/(46800*0.6232))*(0.2*(10^-3))*(10^6))+((5/0.1)*(STDEV!AQ19/(46800*0.6232))*(0.2*(10^-3)*10^6))/200*10^3</f>
        <v>0.13964338095677495</v>
      </c>
      <c r="AR19">
        <f>((STDEV!AR19/(46800*0.6232))*(0.2*(10^-3))*(10^6))+((5/0.1)*(STDEV!AR19/(46800*0.6232))*(0.2*(10^-3)*10^6))/200*10^3</f>
        <v>0.14055968593828663</v>
      </c>
      <c r="AS19">
        <f>((STDEV!AS19/(46800*0.6232))*(0.2*(10^-3))*(10^6))+((5/0.1)*(STDEV!AS19/(46800*0.6232))*(0.2*(10^-3)*10^6))/200*10^3</f>
        <v>0.14043668542699048</v>
      </c>
      <c r="AT19">
        <f>((STDEV!AT19/(46800*0.6232))*(0.2*(10^-3))*(10^6))+((5/0.1)*(STDEV!AT19/(46800*0.6232))*(0.2*(10^-3)*10^6))/200*10^3</f>
        <v>0.14055968593828647</v>
      </c>
      <c r="AU19">
        <f>((STDEV!AU19/(46800*0.6232))*(0.2*(10^-3))*(10^6))+((5/0.1)*(STDEV!AU19/(46800*0.6232))*(0.2*(10^-3)*10^6))/200*10^3</f>
        <v>0.14135134093947899</v>
      </c>
      <c r="AV19">
        <f>((STDEV!AV19/(46800*0.6232))*(0.2*(10^-3))*(10^6))+((5/0.1)*(STDEV!AV19/(46800*0.6232))*(0.2*(10^-3)*10^6))/200*10^3</f>
        <v>0.14055968593828663</v>
      </c>
      <c r="AW19">
        <f>((STDEV!AW19/(46800*0.6232))*(0.2*(10^-3))*(10^6))+((5/0.1)*(STDEV!AW19/(46800*0.6232))*(0.2*(10^-3)*10^6))/200*10^3</f>
        <v>0.14055968593828647</v>
      </c>
      <c r="AX19">
        <f>((STDEV!AX19/(46800*0.6232))*(0.2*(10^-3))*(10^6))+((5/0.1)*(STDEV!AX19/(46800*0.6232))*(0.2*(10^-3)*10^6))/200*10^3</f>
        <v>0.13977061224745296</v>
      </c>
      <c r="AY19">
        <f>((STDEV!AY19/(46800*0.6232))*(0.2*(10^-3))*(10^6))+((5/0.1)*(STDEV!AY19/(46800*0.6232))*(0.2*(10^-3)*10^6))/200*10^3</f>
        <v>0.13964338095677495</v>
      </c>
      <c r="AZ19">
        <f>((STDEV!AZ19/(46800*0.6232))*(0.2*(10^-3))*(10^6))+((5/0.1)*(STDEV!AZ19/(46800*0.6232))*(0.2*(10^-3)*10^6))/200*10^3</f>
        <v>0.14135134093947899</v>
      </c>
      <c r="BA19">
        <f>((STDEV!BA19/(46800*0.6232))*(0.2*(10^-3))*(10^6))+((5/0.1)*(STDEV!BA19/(46800*0.6232))*(0.2*(10^-3)*10^6))/200*10^3</f>
        <v>0.14043668542699037</v>
      </c>
      <c r="BB19">
        <f>((STDEV!BB19/(46800*0.6232))*(0.2*(10^-3))*(10^6))+((5/0.1)*(STDEV!BB19/(46800*0.6232))*(0.2*(10^-3)*10^6))/200*10^3</f>
        <v>0.14147703625810695</v>
      </c>
      <c r="BC19">
        <f>((STDEV!BC19/(46800*0.6232))*(0.2*(10^-3))*(10^6))+((5/0.1)*(STDEV!BC19/(46800*0.6232))*(0.2*(10^-3)*10^6))/200*10^3</f>
        <v>0.14135134093947871</v>
      </c>
      <c r="BD19">
        <f>((STDEV!BD19/(46800*0.6232))*(0.2*(10^-3))*(10^6))+((5/0.1)*(STDEV!BD19/(46800*0.6232))*(0.2*(10^-3)*10^6))/200*10^3</f>
        <v>0.14214553412254993</v>
      </c>
      <c r="BE19">
        <f>((STDEV!BE19/(46800*0.6232))*(0.2*(10^-3))*(10^6))+((5/0.1)*(STDEV!BE19/(46800*0.6232))*(0.2*(10^-3)*10^6))/200*10^3</f>
        <v>0.14147703625810679</v>
      </c>
      <c r="BF19">
        <f>((STDEV!BF19/(46800*0.6232))*(0.2*(10^-3))*(10^6))+((5/0.1)*(STDEV!BF19/(46800*0.6232))*(0.2*(10^-3)*10^6))/200*10^3</f>
        <v>0.14147703625810712</v>
      </c>
      <c r="BG19">
        <f>((STDEV!BG19/(46800*0.6232))*(0.2*(10^-3))*(10^6))+((5/0.1)*(STDEV!BG19/(46800*0.6232))*(0.2*(10^-3)*10^6))/200*10^3</f>
        <v>0.14123252597640926</v>
      </c>
      <c r="BH19">
        <f>((STDEV!BH19/(46800*0.6232))*(0.2*(10^-3))*(10^6))+((5/0.1)*(STDEV!BH19/(46800*0.6232))*(0.2*(10^-3)*10^6))/200*10^3</f>
        <v>0.14135134093947915</v>
      </c>
      <c r="BI19">
        <f>((STDEV!BI19/(46800*0.6232))*(0.2*(10^-3))*(10^6))+((5/0.1)*(STDEV!BI19/(46800*0.6232))*(0.2*(10^-3)*10^6))/200*10^3</f>
        <v>0.14147703625810712</v>
      </c>
      <c r="BJ19">
        <f>((STDEV!BJ19/(46800*0.6232))*(0.2*(10^-3))*(10^6))+((5/0.1)*(STDEV!BJ19/(46800*0.6232))*(0.2*(10^-3)*10^6))/200*10^3</f>
        <v>0.14318381389863527</v>
      </c>
      <c r="BK19">
        <f>((STDEV!BK19/(46800*0.6232))*(0.2*(10^-3))*(10^6))+((5/0.1)*(STDEV!BK19/(46800*0.6232))*(0.2*(10^-3)*10^6))/200*10^3</f>
        <v>0.14147703625810712</v>
      </c>
      <c r="BL19">
        <f>((STDEV!BL19/(46800*0.6232))*(0.2*(10^-3))*(10^6))+((5/0.1)*(STDEV!BL19/(46800*0.6232))*(0.2*(10^-3)*10^6))/200*10^3</f>
        <v>0.14135134093947915</v>
      </c>
      <c r="BM19">
        <f>((STDEV!BM19/(46800*0.6232))*(0.2*(10^-3))*(10^6))+((5/0.1)*(STDEV!BM19/(46800*0.6232))*(0.2*(10^-3)*10^6))/200*10^3</f>
        <v>0.14226705721401328</v>
      </c>
      <c r="BN19">
        <f>((STDEV!BN19/(46800*0.6232))*(0.2*(10^-3))*(10^6))+((5/0.1)*(STDEV!BN19/(46800*0.6232))*(0.2*(10^-3)*10^6))/200*10^3</f>
        <v>0.14147703625810712</v>
      </c>
      <c r="BO19">
        <f>((STDEV!BO19/(46800*0.6232))*(0.2*(10^-3))*(10^6))+((5/0.1)*(STDEV!BO19/(46800*0.6232))*(0.2*(10^-3)*10^6))/200*10^3</f>
        <v>0.14214553412254993</v>
      </c>
      <c r="BP19">
        <f>((STDEV!BP19/(46800*0.6232))*(0.2*(10^-3))*(10^6))+((5/0.1)*(STDEV!BP19/(46800*0.6232))*(0.2*(10^-3)*10^6))/200*10^3</f>
        <v>0.14147703625810695</v>
      </c>
      <c r="BQ19">
        <f>((STDEV!BQ19/(46800*0.6232))*(0.2*(10^-3))*(10^6))+((5/0.1)*(STDEV!BQ19/(46800*0.6232))*(0.2*(10^-3)*10^6))/200*10^3</f>
        <v>0.14214553412255007</v>
      </c>
      <c r="BR19">
        <f>((STDEV!BR19/(46800*0.6232))*(0.2*(10^-3))*(10^6))+((5/0.1)*(STDEV!BR19/(46800*0.6232))*(0.2*(10^-3)*10^6))/200*10^3</f>
        <v>0.14135134093947899</v>
      </c>
      <c r="BS19">
        <f>((STDEV!BS19/(46800*0.6232))*(0.2*(10^-3))*(10^6))+((5/0.1)*(STDEV!BS19/(46800*0.6232))*(0.2*(10^-3)*10^6))/200*10^3</f>
        <v>0.14226705721401339</v>
      </c>
      <c r="BT19">
        <f>((STDEV!BT19/(46800*0.6232))*(0.2*(10^-3))*(10^6))+((5/0.1)*(STDEV!BT19/(46800*0.6232))*(0.2*(10^-3)*10^6))/200*10^3</f>
        <v>0.14214553412255021</v>
      </c>
      <c r="BU19">
        <f>((STDEV!BU19/(46800*0.6232))*(0.2*(10^-3))*(10^6))+((5/0.1)*(STDEV!BU19/(46800*0.6232))*(0.2*(10^-3)*10^6))/200*10^3</f>
        <v>0.14226705721401339</v>
      </c>
      <c r="BV19">
        <f>((STDEV!BV19/(46800*0.6232))*(0.2*(10^-3))*(10^6))+((5/0.1)*(STDEV!BV19/(46800*0.6232))*(0.2*(10^-3)*10^6))/200*10^3</f>
        <v>0.14123252597640926</v>
      </c>
      <c r="BW19">
        <f>((STDEV!BW19/(46800*0.6232))*(0.2*(10^-3))*(10^6))+((5/0.1)*(STDEV!BW19/(46800*0.6232))*(0.2*(10^-3)*10^6))/200*10^3</f>
        <v>0.14226705721401359</v>
      </c>
      <c r="BX19">
        <f>((STDEV!BX19/(46800*0.6232))*(0.2*(10^-3))*(10^6))+((5/0.1)*(STDEV!BX19/(46800*0.6232))*(0.2*(10^-3)*10^6))/200*10^3</f>
        <v>0.14135134093947899</v>
      </c>
      <c r="BY19">
        <f>((STDEV!BY19/(46800*0.6232))*(0.2*(10^-3))*(10^6))+((5/0.1)*(STDEV!BY19/(46800*0.6232))*(0.2*(10^-3)*10^6))/200*10^3</f>
        <v>0.14226705721401373</v>
      </c>
      <c r="BZ19">
        <f>((STDEV!BZ19/(46800*0.6232))*(0.2*(10^-3))*(10^6))+((5/0.1)*(STDEV!BZ19/(46800*0.6232))*(0.2*(10^-3)*10^6))/200*10^3</f>
        <v>0.14214553412255007</v>
      </c>
      <c r="CA19">
        <f>((STDEV!CA19/(46800*0.6232))*(0.2*(10^-3))*(10^6))+((5/0.1)*(STDEV!CA19/(46800*0.6232))*(0.2*(10^-3)*10^6))/200*10^3</f>
        <v>0.14135134093947888</v>
      </c>
      <c r="CB19">
        <f>((STDEV!CB19/(46800*0.6232))*(0.2*(10^-3))*(10^6))+((5/0.1)*(STDEV!CB19/(46800*0.6232))*(0.2*(10^-3)*10^6))/200*10^3</f>
        <v>0.14135134093947899</v>
      </c>
      <c r="CC19">
        <f>((STDEV!CC19/(46800*0.6232))*(0.2*(10^-3))*(10^6))+((5/0.1)*(STDEV!CC19/(46800*0.6232))*(0.2*(10^-3)*10^6))/200*10^3</f>
        <v>0.14043668542699048</v>
      </c>
      <c r="CD19">
        <f>((STDEV!CD19/(46800*0.6232))*(0.2*(10^-3))*(10^6))+((5/0.1)*(STDEV!CD19/(46800*0.6232))*(0.2*(10^-3)*10^6))/200*10^3</f>
        <v>0.13952311153829408</v>
      </c>
      <c r="CE19">
        <f>((STDEV!CE19/(46800*0.6232))*(0.2*(10^-3))*(10^6))+((5/0.1)*(STDEV!CE19/(46800*0.6232))*(0.2*(10^-3)*10^6))/200*10^3</f>
        <v>0.13952311153829394</v>
      </c>
      <c r="CF19">
        <f>((STDEV!CF19/(46800*0.6232))*(0.2*(10^-3))*(10^6))+((5/0.1)*(STDEV!CF19/(46800*0.6232))*(0.2*(10^-3)*10^6))/200*10^3</f>
        <v>0.13861064066013185</v>
      </c>
      <c r="CG19">
        <f>((STDEV!CG19/(46800*0.6232))*(0.2*(10^-3))*(10^6))+((5/0.1)*(STDEV!CG19/(46800*0.6232))*(0.2*(10^-3)*10^6))/200*10^3</f>
        <v>0.13861064066013201</v>
      </c>
      <c r="CH19">
        <f>((STDEV!CH19/(46800*0.6232))*(0.2*(10^-3))*(10^6))+((5/0.1)*(STDEV!CH19/(46800*0.6232))*(0.2*(10^-3)*10^6))/200*10^3</f>
        <v>0.13861064066013185</v>
      </c>
      <c r="CI19">
        <f>((STDEV!CI19/(46800*0.6232))*(0.2*(10^-3))*(10^6))+((5/0.1)*(STDEV!CI19/(46800*0.6232))*(0.2*(10^-3)*10^6))/200*10^3</f>
        <v>0.13678909620219568</v>
      </c>
      <c r="CJ19">
        <f>((STDEV!CJ19/(46800*0.6232))*(0.2*(10^-3))*(10^6))+((5/0.1)*(STDEV!CJ19/(46800*0.6232))*(0.2*(10^-3)*10^6))/200*10^3</f>
        <v>0.13690094782217402</v>
      </c>
      <c r="CK19">
        <f>((STDEV!CK19/(46800*0.6232))*(0.2*(10^-3))*(10^6))+((5/0.1)*(STDEV!CK19/(46800*0.6232))*(0.2*(10^-3)*10^6))/200*10^3</f>
        <v>0.13678909620219568</v>
      </c>
      <c r="CL19">
        <f>((STDEV!CL19/(46800*0.6232))*(0.2*(10^-3))*(10^6))+((5/0.1)*(STDEV!CL19/(46800*0.6232))*(0.2*(10^-3)*10^6))/200*10^3</f>
        <v>0.13678909620219568</v>
      </c>
      <c r="CM19">
        <f>((STDEV!CM19/(46800*0.6232))*(0.2*(10^-3))*(10^6))+((5/0.1)*(STDEV!CM19/(46800*0.6232))*(0.2*(10^-3)*10^6))/200*10^3</f>
        <v>0.13769929471995945</v>
      </c>
      <c r="CN19">
        <f>((STDEV!CN19/(46800*0.6232))*(0.2*(10^-3))*(10^6))+((5/0.1)*(STDEV!CN19/(46800*0.6232))*(0.2*(10^-3)*10^6))/200*10^3</f>
        <v>0.13678909620219554</v>
      </c>
      <c r="CO19">
        <f>((STDEV!CO19/(46800*0.6232))*(0.2*(10^-3))*(10^6))+((5/0.1)*(STDEV!CO19/(46800*0.6232))*(0.2*(10^-3)*10^6))/200*10^3</f>
        <v>0.13577828532813976</v>
      </c>
      <c r="CP19">
        <f>((STDEV!CP19/(46800*0.6232))*(0.2*(10^-3))*(10^6))+((5/0.1)*(STDEV!CP19/(46800*0.6232))*(0.2*(10^-3)*10^6))/200*10^3</f>
        <v>0.13678909620219581</v>
      </c>
      <c r="CQ19">
        <f>((STDEV!CQ19/(46800*0.6232))*(0.2*(10^-3))*(10^6))+((5/0.1)*(STDEV!CQ19/(46800*0.6232))*(0.2*(10^-3)*10^6))/200*10^3</f>
        <v>0.13678909620219554</v>
      </c>
      <c r="CR19">
        <f>((STDEV!CR19/(46800*0.6232))*(0.2*(10^-3))*(10^6))+((5/0.1)*(STDEV!CR19/(46800*0.6232))*(0.2*(10^-3)*10^6))/200*10^3</f>
        <v>0.13497223425772992</v>
      </c>
      <c r="CS19">
        <f>((STDEV!CS19/(46800*0.6232))*(0.2*(10^-3))*(10^6))+((5/0.1)*(STDEV!CS19/(46800*0.6232))*(0.2*(10^-3)*10^6))/200*10^3</f>
        <v>0.13497223425772992</v>
      </c>
      <c r="CT19">
        <f>((STDEV!CT19/(46800*0.6232))*(0.2*(10^-3))*(10^6))+((5/0.1)*(STDEV!CT19/(46800*0.6232))*(0.2*(10^-3)*10^6))/200*10^3</f>
        <v>0.13487342721337631</v>
      </c>
      <c r="CU19">
        <f>((STDEV!CU19/(46800*0.6232))*(0.2*(10^-3))*(10^6))+((5/0.1)*(STDEV!CU19/(46800*0.6232))*(0.2*(10^-3)*10^6))/200*10^3</f>
        <v>0.13588006816501816</v>
      </c>
    </row>
    <row r="22" spans="1:99" x14ac:dyDescent="0.25">
      <c r="B22" s="13" t="s">
        <v>17</v>
      </c>
    </row>
    <row r="23" spans="1:99" x14ac:dyDescent="0.25">
      <c r="B23" s="6" t="s">
        <v>0</v>
      </c>
      <c r="C23">
        <v>0</v>
      </c>
      <c r="D23">
        <v>0.25</v>
      </c>
      <c r="E23">
        <v>0.5</v>
      </c>
      <c r="F23">
        <v>0.75</v>
      </c>
      <c r="G23">
        <v>1</v>
      </c>
      <c r="H23">
        <v>1.25</v>
      </c>
      <c r="I23">
        <v>1.5</v>
      </c>
      <c r="J23">
        <v>1.75</v>
      </c>
      <c r="K23">
        <v>2</v>
      </c>
      <c r="L23">
        <v>2.25</v>
      </c>
      <c r="M23">
        <v>2.5</v>
      </c>
      <c r="N23">
        <v>2.75</v>
      </c>
      <c r="O23">
        <v>3</v>
      </c>
      <c r="P23">
        <v>3.25</v>
      </c>
      <c r="Q23">
        <v>3.5</v>
      </c>
      <c r="R23">
        <v>3.75</v>
      </c>
      <c r="S23">
        <v>4</v>
      </c>
      <c r="T23">
        <v>4.25</v>
      </c>
      <c r="U23">
        <v>4.5</v>
      </c>
      <c r="V23">
        <v>4.75</v>
      </c>
      <c r="W23">
        <v>5</v>
      </c>
      <c r="X23">
        <v>5.25</v>
      </c>
      <c r="Y23">
        <v>5.5</v>
      </c>
      <c r="Z23">
        <v>5.75</v>
      </c>
      <c r="AA23">
        <v>6</v>
      </c>
      <c r="AB23">
        <v>6.25</v>
      </c>
      <c r="AC23">
        <v>6.5</v>
      </c>
      <c r="AD23">
        <v>6.75</v>
      </c>
      <c r="AE23">
        <v>7</v>
      </c>
      <c r="AF23">
        <v>7.25</v>
      </c>
      <c r="AG23">
        <v>7.5</v>
      </c>
      <c r="AH23">
        <v>7.75</v>
      </c>
      <c r="AI23">
        <v>8</v>
      </c>
      <c r="AJ23">
        <v>8.25</v>
      </c>
      <c r="AK23">
        <v>8.5</v>
      </c>
      <c r="AL23">
        <v>8.75</v>
      </c>
      <c r="AM23">
        <v>9</v>
      </c>
      <c r="AN23">
        <v>9.25</v>
      </c>
      <c r="AO23">
        <v>9.5</v>
      </c>
      <c r="AP23">
        <v>9.75</v>
      </c>
      <c r="AQ23">
        <v>10</v>
      </c>
      <c r="AR23">
        <v>10.25</v>
      </c>
      <c r="AS23">
        <v>10.5</v>
      </c>
      <c r="AT23">
        <v>10.75</v>
      </c>
      <c r="AU23">
        <v>11</v>
      </c>
      <c r="AV23">
        <v>11.25</v>
      </c>
      <c r="AW23">
        <v>11.5</v>
      </c>
      <c r="AX23">
        <v>11.75</v>
      </c>
      <c r="AY23">
        <v>12</v>
      </c>
      <c r="AZ23">
        <v>12.25</v>
      </c>
      <c r="BA23">
        <v>12.5</v>
      </c>
      <c r="BB23">
        <v>12.75</v>
      </c>
      <c r="BC23">
        <v>13</v>
      </c>
      <c r="BD23">
        <v>13.25</v>
      </c>
      <c r="BE23">
        <v>13.5</v>
      </c>
      <c r="BF23">
        <v>13.75</v>
      </c>
      <c r="BG23">
        <v>14</v>
      </c>
      <c r="BH23">
        <v>14.25</v>
      </c>
      <c r="BI23">
        <v>14.5</v>
      </c>
      <c r="BJ23">
        <v>14.75</v>
      </c>
      <c r="BK23">
        <v>15</v>
      </c>
      <c r="BL23">
        <v>15.25</v>
      </c>
      <c r="BM23">
        <v>15.5</v>
      </c>
      <c r="BN23">
        <v>15.75</v>
      </c>
      <c r="BO23">
        <v>16</v>
      </c>
      <c r="BP23">
        <v>16.25</v>
      </c>
      <c r="BQ23">
        <v>16.5</v>
      </c>
      <c r="BR23">
        <v>16.75</v>
      </c>
      <c r="BS23">
        <v>17</v>
      </c>
      <c r="BT23">
        <v>17.25</v>
      </c>
      <c r="BU23">
        <v>17.5</v>
      </c>
      <c r="BV23">
        <v>17.75</v>
      </c>
      <c r="BW23">
        <v>18</v>
      </c>
      <c r="BX23">
        <v>18.25</v>
      </c>
      <c r="BY23">
        <v>18.5</v>
      </c>
      <c r="BZ23">
        <v>18.75</v>
      </c>
      <c r="CA23">
        <v>19</v>
      </c>
      <c r="CB23">
        <v>19.25</v>
      </c>
      <c r="CC23">
        <v>19.5</v>
      </c>
      <c r="CD23">
        <v>19.75</v>
      </c>
      <c r="CE23">
        <v>20</v>
      </c>
      <c r="CF23">
        <v>20.25</v>
      </c>
      <c r="CG23">
        <v>20.5</v>
      </c>
      <c r="CH23">
        <v>20.75</v>
      </c>
      <c r="CI23">
        <v>21</v>
      </c>
      <c r="CJ23">
        <v>21.25</v>
      </c>
      <c r="CK23">
        <v>21.5</v>
      </c>
      <c r="CL23">
        <v>21.75</v>
      </c>
      <c r="CM23">
        <v>22</v>
      </c>
      <c r="CN23">
        <v>22.25</v>
      </c>
      <c r="CO23">
        <v>22.5</v>
      </c>
      <c r="CP23">
        <v>22.75</v>
      </c>
      <c r="CQ23">
        <v>23</v>
      </c>
      <c r="CR23">
        <v>23.25</v>
      </c>
      <c r="CS23">
        <v>23.5</v>
      </c>
      <c r="CT23">
        <v>23.75</v>
      </c>
      <c r="CU23">
        <v>24</v>
      </c>
    </row>
    <row r="24" spans="1:99" x14ac:dyDescent="0.25">
      <c r="A24">
        <v>1</v>
      </c>
      <c r="B24" s="13" t="s">
        <v>10</v>
      </c>
      <c r="C24">
        <f t="shared" ref="C24:BN24" si="0">AVERAGE(C14,C4)</f>
        <v>0</v>
      </c>
      <c r="D24">
        <f t="shared" si="0"/>
        <v>3.6385339942111072E-2</v>
      </c>
      <c r="E24">
        <f t="shared" si="0"/>
        <v>3.4674374236701853E-2</v>
      </c>
      <c r="F24">
        <f t="shared" si="0"/>
        <v>3.5113117055328047E-2</v>
      </c>
      <c r="G24">
        <f t="shared" si="0"/>
        <v>3.3226254229392557E-2</v>
      </c>
      <c r="H24">
        <f t="shared" si="0"/>
        <v>3.135364183393053E-2</v>
      </c>
      <c r="I24">
        <f t="shared" si="0"/>
        <v>3.0579236931219694E-2</v>
      </c>
      <c r="J24">
        <f t="shared" si="0"/>
        <v>3.0082693020866705E-2</v>
      </c>
      <c r="K24">
        <f t="shared" si="0"/>
        <v>3.2759697919180791E-2</v>
      </c>
      <c r="L24">
        <f t="shared" si="0"/>
        <v>3.133360908973111E-2</v>
      </c>
      <c r="M24">
        <f t="shared" si="0"/>
        <v>3.0953462904281477E-2</v>
      </c>
      <c r="N24">
        <f t="shared" si="0"/>
        <v>3.4153902307710315E-2</v>
      </c>
      <c r="O24">
        <f t="shared" si="0"/>
        <v>3.3172748100058692E-2</v>
      </c>
      <c r="P24">
        <f t="shared" si="0"/>
        <v>3.3396021906422053E-2</v>
      </c>
      <c r="Q24">
        <f t="shared" si="0"/>
        <v>3.4033284006752235E-2</v>
      </c>
      <c r="R24">
        <f t="shared" si="0"/>
        <v>3.5740106660646406E-2</v>
      </c>
      <c r="S24">
        <f t="shared" si="0"/>
        <v>3.6415940096525337E-2</v>
      </c>
      <c r="T24">
        <f t="shared" si="0"/>
        <v>3.5790086324099267E-2</v>
      </c>
      <c r="U24">
        <f t="shared" si="0"/>
        <v>3.6967824281857409E-2</v>
      </c>
      <c r="V24">
        <f t="shared" si="0"/>
        <v>3.6712892456740032E-2</v>
      </c>
      <c r="W24">
        <f t="shared" si="0"/>
        <v>3.7149850598361081E-2</v>
      </c>
      <c r="X24">
        <f t="shared" si="0"/>
        <v>3.6247625430777447E-2</v>
      </c>
      <c r="Y24">
        <f t="shared" si="0"/>
        <v>3.6906626230307493E-2</v>
      </c>
      <c r="Z24">
        <f t="shared" si="0"/>
        <v>3.6987662386306096E-2</v>
      </c>
      <c r="AA24">
        <f t="shared" si="0"/>
        <v>3.6906626230307549E-2</v>
      </c>
      <c r="AB24">
        <f t="shared" si="0"/>
        <v>3.6841508469705388E-2</v>
      </c>
      <c r="AC24">
        <f t="shared" si="0"/>
        <v>3.7237209437973456E-2</v>
      </c>
      <c r="AD24">
        <f t="shared" si="0"/>
        <v>3.7623144523899997E-2</v>
      </c>
      <c r="AE24">
        <f t="shared" si="0"/>
        <v>3.6722453552362228E-2</v>
      </c>
      <c r="AF24">
        <f t="shared" si="0"/>
        <v>3.7558147274861231E-2</v>
      </c>
      <c r="AG24">
        <f t="shared" si="0"/>
        <v>3.7140919475758871E-2</v>
      </c>
      <c r="AH24">
        <f t="shared" si="0"/>
        <v>3.7069513244323615E-2</v>
      </c>
      <c r="AI24">
        <f t="shared" si="0"/>
        <v>3.6698430402459979E-2</v>
      </c>
      <c r="AJ24">
        <f t="shared" si="0"/>
        <v>3.6243799741572574E-2</v>
      </c>
      <c r="AK24">
        <f t="shared" si="0"/>
        <v>3.6226599239763083E-2</v>
      </c>
      <c r="AL24">
        <f t="shared" si="0"/>
        <v>3.7091988077045085E-2</v>
      </c>
      <c r="AM24">
        <f t="shared" si="0"/>
        <v>3.6201770766912306E-2</v>
      </c>
      <c r="AN24">
        <f t="shared" si="0"/>
        <v>3.6649499003746186E-2</v>
      </c>
      <c r="AO24">
        <f t="shared" si="0"/>
        <v>3.6649499003746193E-2</v>
      </c>
      <c r="AP24">
        <f t="shared" si="0"/>
        <v>3.6201770766912299E-2</v>
      </c>
      <c r="AQ24">
        <f t="shared" si="0"/>
        <v>3.66494990037462E-2</v>
      </c>
      <c r="AR24">
        <f t="shared" si="0"/>
        <v>3.5785092982942315E-2</v>
      </c>
      <c r="AS24">
        <f t="shared" si="0"/>
        <v>3.6645426876223595E-2</v>
      </c>
      <c r="AT24">
        <f t="shared" si="0"/>
        <v>3.6232821219776196E-2</v>
      </c>
      <c r="AU24">
        <f t="shared" si="0"/>
        <v>3.6230407784719719E-2</v>
      </c>
      <c r="AV24">
        <f t="shared" si="0"/>
        <v>3.6232821219776147E-2</v>
      </c>
      <c r="AW24">
        <f t="shared" si="0"/>
        <v>3.5785092982942308E-2</v>
      </c>
      <c r="AX24">
        <f t="shared" si="0"/>
        <v>3.6201770766912215E-2</v>
      </c>
      <c r="AY24">
        <f t="shared" si="0"/>
        <v>3.6201770766912299E-2</v>
      </c>
      <c r="AZ24">
        <f t="shared" si="0"/>
        <v>3.5785092982942308E-2</v>
      </c>
      <c r="BA24">
        <f t="shared" si="0"/>
        <v>3.627243675937989E-2</v>
      </c>
      <c r="BB24">
        <f t="shared" si="0"/>
        <v>3.6232821219776189E-2</v>
      </c>
      <c r="BC24">
        <f t="shared" si="0"/>
        <v>3.582712195760257E-2</v>
      </c>
      <c r="BD24">
        <f t="shared" si="0"/>
        <v>3.537531093142194E-2</v>
      </c>
      <c r="BE24">
        <f t="shared" si="0"/>
        <v>3.5761702927266242E-2</v>
      </c>
      <c r="BF24">
        <f t="shared" si="0"/>
        <v>3.582712195760257E-2</v>
      </c>
      <c r="BG24">
        <f t="shared" si="0"/>
        <v>3.5427175616302181E-2</v>
      </c>
      <c r="BH24">
        <f t="shared" si="0"/>
        <v>3.5413982034887534E-2</v>
      </c>
      <c r="BI24">
        <f t="shared" si="0"/>
        <v>3.538415618925761E-2</v>
      </c>
      <c r="BJ24">
        <f t="shared" si="0"/>
        <v>3.5462212212897519E-2</v>
      </c>
      <c r="BK24">
        <f t="shared" si="0"/>
        <v>3.6879297730265957E-2</v>
      </c>
      <c r="BL24">
        <f t="shared" si="0"/>
        <v>3.7732576143061858E-2</v>
      </c>
      <c r="BM24">
        <f t="shared" si="0"/>
        <v>3.819176058600867E-2</v>
      </c>
      <c r="BN24">
        <f t="shared" si="0"/>
        <v>3.9114486347784333E-2</v>
      </c>
      <c r="BO24">
        <f t="shared" ref="BO24:CT24" si="1">AVERAGE(BO14,BO4)</f>
        <v>4.0111362012921231E-2</v>
      </c>
      <c r="BP24">
        <f t="shared" si="1"/>
        <v>4.0577176503288299E-2</v>
      </c>
      <c r="BQ24">
        <f t="shared" si="1"/>
        <v>4.1049551268895368E-2</v>
      </c>
      <c r="BR24">
        <f t="shared" si="1"/>
        <v>4.1981117794456353E-2</v>
      </c>
      <c r="BS24">
        <f t="shared" si="1"/>
        <v>4.2451083653951414E-2</v>
      </c>
      <c r="BT24">
        <f t="shared" si="1"/>
        <v>4.2539027206308692E-2</v>
      </c>
      <c r="BU24">
        <f t="shared" si="1"/>
        <v>4.2544242720452971E-2</v>
      </c>
      <c r="BV24">
        <f t="shared" si="1"/>
        <v>4.3866273105442291E-2</v>
      </c>
      <c r="BW24">
        <f t="shared" si="1"/>
        <v>4.3591964202614686E-2</v>
      </c>
      <c r="BX24">
        <f t="shared" si="1"/>
        <v>4.3956694638667589E-2</v>
      </c>
      <c r="BY24">
        <f t="shared" si="1"/>
        <v>4.4430798994773674E-2</v>
      </c>
      <c r="BZ24">
        <f t="shared" si="1"/>
        <v>4.4640844907004117E-2</v>
      </c>
      <c r="CA24">
        <f t="shared" si="1"/>
        <v>4.5489748479057804E-2</v>
      </c>
      <c r="CB24">
        <f t="shared" si="1"/>
        <v>4.5489748479057755E-2</v>
      </c>
      <c r="CC24">
        <f t="shared" si="1"/>
        <v>4.5595583448865107E-2</v>
      </c>
      <c r="CD24">
        <f t="shared" si="1"/>
        <v>4.5117908098038922E-2</v>
      </c>
      <c r="CE24">
        <f t="shared" si="1"/>
        <v>4.5595583448865162E-2</v>
      </c>
      <c r="CF24">
        <f t="shared" si="1"/>
        <v>4.5709919002296061E-2</v>
      </c>
      <c r="CG24">
        <f t="shared" si="1"/>
        <v>4.5720704751474023E-2</v>
      </c>
      <c r="CH24">
        <f t="shared" si="1"/>
        <v>4.6073843533068495E-2</v>
      </c>
      <c r="CI24">
        <f t="shared" si="1"/>
        <v>4.5720704751474078E-2</v>
      </c>
      <c r="CJ24">
        <f t="shared" si="1"/>
        <v>4.6200945371183536E-2</v>
      </c>
      <c r="CK24">
        <f t="shared" si="1"/>
        <v>4.6314389006488085E-2</v>
      </c>
      <c r="CL24">
        <f t="shared" si="1"/>
        <v>4.5837020840411129E-2</v>
      </c>
      <c r="CM24">
        <f t="shared" si="1"/>
        <v>4.6795128059562784E-2</v>
      </c>
      <c r="CN24">
        <f t="shared" si="1"/>
        <v>4.6448646548131037E-2</v>
      </c>
      <c r="CO24">
        <f t="shared" si="1"/>
        <v>4.6443101991697704E-2</v>
      </c>
      <c r="CP24">
        <f t="shared" si="1"/>
        <v>4.7145459638671429E-2</v>
      </c>
      <c r="CQ24">
        <f t="shared" si="1"/>
        <v>4.6795128059562756E-2</v>
      </c>
      <c r="CR24">
        <f t="shared" si="1"/>
        <v>4.6931185128378905E-2</v>
      </c>
      <c r="CS24">
        <f t="shared" si="1"/>
        <v>4.6443101991697704E-2</v>
      </c>
      <c r="CT24">
        <f t="shared" si="1"/>
        <v>4.6931185128378905E-2</v>
      </c>
      <c r="CU24">
        <f t="shared" ref="CU24:CU28" si="2">AVERAGE(CU14,CU4)</f>
        <v>4.6579159060513825E-2</v>
      </c>
    </row>
    <row r="25" spans="1:99" x14ac:dyDescent="0.25">
      <c r="A25">
        <v>2</v>
      </c>
      <c r="B25" s="13" t="s">
        <v>9</v>
      </c>
      <c r="C25">
        <f t="shared" ref="C25:BN25" si="3">AVERAGE(C15,C5)</f>
        <v>0</v>
      </c>
      <c r="D25">
        <f t="shared" si="3"/>
        <v>1.1566703332045986E-2</v>
      </c>
      <c r="E25">
        <f t="shared" si="3"/>
        <v>2.8168899459627122E-2</v>
      </c>
      <c r="F25">
        <f t="shared" si="3"/>
        <v>4.0019183764646069E-2</v>
      </c>
      <c r="G25">
        <f t="shared" si="3"/>
        <v>4.1921375090070379E-2</v>
      </c>
      <c r="H25">
        <f t="shared" si="3"/>
        <v>4.2627658382091024E-2</v>
      </c>
      <c r="I25">
        <f t="shared" si="3"/>
        <v>4.2287020243373608E-2</v>
      </c>
      <c r="J25">
        <f t="shared" si="3"/>
        <v>4.073124303984027E-2</v>
      </c>
      <c r="K25">
        <f t="shared" si="3"/>
        <v>4.4251713129653009E-2</v>
      </c>
      <c r="L25">
        <f t="shared" si="3"/>
        <v>4.5047356808343916E-2</v>
      </c>
      <c r="M25">
        <f t="shared" si="3"/>
        <v>4.6049899995210933E-2</v>
      </c>
      <c r="N25">
        <f t="shared" si="3"/>
        <v>5.1160120847988814E-2</v>
      </c>
      <c r="O25">
        <f t="shared" si="3"/>
        <v>5.0752799192504583E-2</v>
      </c>
      <c r="P25">
        <f t="shared" si="3"/>
        <v>5.1515873842115312E-2</v>
      </c>
      <c r="Q25">
        <f t="shared" si="3"/>
        <v>5.2250769411144836E-2</v>
      </c>
      <c r="R25">
        <f t="shared" si="3"/>
        <v>5.3883586334360523E-2</v>
      </c>
      <c r="S25">
        <f t="shared" si="3"/>
        <v>5.3183554372254027E-2</v>
      </c>
      <c r="T25">
        <f t="shared" si="3"/>
        <v>5.2862638753613828E-2</v>
      </c>
      <c r="U25">
        <f t="shared" si="3"/>
        <v>5.696254102059823E-2</v>
      </c>
      <c r="V25">
        <f t="shared" si="3"/>
        <v>5.588763695004148E-2</v>
      </c>
      <c r="W25">
        <f t="shared" si="3"/>
        <v>5.5395494525180278E-2</v>
      </c>
      <c r="X25">
        <f t="shared" si="3"/>
        <v>5.7156629189626537E-2</v>
      </c>
      <c r="Y25">
        <f t="shared" si="3"/>
        <v>5.708994025830412E-2</v>
      </c>
      <c r="Z25">
        <f t="shared" si="3"/>
        <v>5.6305979498961316E-2</v>
      </c>
      <c r="AA25">
        <f t="shared" si="3"/>
        <v>5.7444580697178067E-2</v>
      </c>
      <c r="AB25">
        <f t="shared" si="3"/>
        <v>5.8909333270617502E-2</v>
      </c>
      <c r="AC25">
        <f t="shared" si="3"/>
        <v>5.8769069285888147E-2</v>
      </c>
      <c r="AD25">
        <f t="shared" si="3"/>
        <v>5.9668636887819426E-2</v>
      </c>
      <c r="AE25">
        <f t="shared" si="3"/>
        <v>6.0811754057627697E-2</v>
      </c>
      <c r="AF25">
        <f t="shared" si="3"/>
        <v>6.1571421521432877E-2</v>
      </c>
      <c r="AG25">
        <f t="shared" si="3"/>
        <v>6.2930288187739089E-2</v>
      </c>
      <c r="AH25">
        <f t="shared" si="3"/>
        <v>6.3222382091149595E-2</v>
      </c>
      <c r="AI25">
        <f t="shared" si="3"/>
        <v>6.4071063385607543E-2</v>
      </c>
      <c r="AJ25">
        <f t="shared" si="3"/>
        <v>6.5949750669771073E-2</v>
      </c>
      <c r="AK25">
        <f t="shared" si="3"/>
        <v>6.6436482513506423E-2</v>
      </c>
      <c r="AL25">
        <f t="shared" si="3"/>
        <v>6.7682751340602615E-2</v>
      </c>
      <c r="AM25">
        <f t="shared" si="3"/>
        <v>6.9362303768546602E-2</v>
      </c>
      <c r="AN25">
        <f t="shared" si="3"/>
        <v>7.0011188005293587E-2</v>
      </c>
      <c r="AO25">
        <f t="shared" si="3"/>
        <v>7.1352961943145887E-2</v>
      </c>
      <c r="AP25">
        <f t="shared" si="3"/>
        <v>7.2164305389471189E-2</v>
      </c>
      <c r="AQ25">
        <f t="shared" si="3"/>
        <v>7.3550173573602828E-2</v>
      </c>
      <c r="AR25">
        <f t="shared" si="3"/>
        <v>7.4705282234017414E-2</v>
      </c>
      <c r="AS25">
        <f t="shared" si="3"/>
        <v>7.5120607706393561E-2</v>
      </c>
      <c r="AT25">
        <f t="shared" si="3"/>
        <v>7.6582939801930205E-2</v>
      </c>
      <c r="AU25">
        <f t="shared" si="3"/>
        <v>7.6998747582710941E-2</v>
      </c>
      <c r="AV25">
        <f t="shared" si="3"/>
        <v>7.7415866263731065E-2</v>
      </c>
      <c r="AW25">
        <f t="shared" si="3"/>
        <v>7.7787346618880857E-2</v>
      </c>
      <c r="AX25">
        <f t="shared" si="3"/>
        <v>7.8275470051008947E-2</v>
      </c>
      <c r="AY25">
        <f t="shared" si="3"/>
        <v>7.9044505092844025E-2</v>
      </c>
      <c r="AZ25">
        <f t="shared" si="3"/>
        <v>7.8213278377316314E-2</v>
      </c>
      <c r="BA25">
        <f t="shared" si="3"/>
        <v>7.9903972147640417E-2</v>
      </c>
      <c r="BB25">
        <f t="shared" si="3"/>
        <v>7.9649093281701944E-2</v>
      </c>
      <c r="BC25">
        <f t="shared" si="3"/>
        <v>8.0740630165493849E-2</v>
      </c>
      <c r="BD25">
        <f t="shared" si="3"/>
        <v>8.058184716452188E-2</v>
      </c>
      <c r="BE25">
        <f t="shared" si="3"/>
        <v>8.0952052398222632E-2</v>
      </c>
      <c r="BF25">
        <f t="shared" si="3"/>
        <v>8.1539512502197917E-2</v>
      </c>
      <c r="BG25">
        <f t="shared" si="3"/>
        <v>8.144095132988842E-2</v>
      </c>
      <c r="BH25">
        <f t="shared" si="3"/>
        <v>8.144095132988842E-2</v>
      </c>
      <c r="BI25">
        <f t="shared" si="3"/>
        <v>8.1856610826626014E-2</v>
      </c>
      <c r="BJ25">
        <f t="shared" si="3"/>
        <v>8.1961319768219909E-2</v>
      </c>
      <c r="BK25">
        <f t="shared" si="3"/>
        <v>8.1549221624051621E-2</v>
      </c>
      <c r="BL25">
        <f t="shared" si="3"/>
        <v>8.28200236604133E-2</v>
      </c>
      <c r="BM25">
        <f t="shared" si="3"/>
        <v>8.1885454837174854E-2</v>
      </c>
      <c r="BN25">
        <f t="shared" si="3"/>
        <v>8.3309600005579201E-2</v>
      </c>
      <c r="BO25">
        <f t="shared" ref="BO25:CT25" si="4">AVERAGE(BO15,BO5)</f>
        <v>8.2729784263164838E-2</v>
      </c>
      <c r="BP25">
        <f t="shared" si="4"/>
        <v>8.3309600005579201E-2</v>
      </c>
      <c r="BQ25">
        <f t="shared" si="4"/>
        <v>8.3555792925430625E-2</v>
      </c>
      <c r="BR25">
        <f t="shared" si="4"/>
        <v>8.3970667434937918E-2</v>
      </c>
      <c r="BS25">
        <f t="shared" si="4"/>
        <v>8.4168357086885789E-2</v>
      </c>
      <c r="BT25">
        <f t="shared" si="4"/>
        <v>8.3309600005579396E-2</v>
      </c>
      <c r="BU25">
        <f t="shared" si="4"/>
        <v>8.4000913740812741E-2</v>
      </c>
      <c r="BV25">
        <f t="shared" si="4"/>
        <v>8.4138110781010925E-2</v>
      </c>
      <c r="BW25">
        <f t="shared" si="4"/>
        <v>8.4202618182086436E-2</v>
      </c>
      <c r="BX25">
        <f t="shared" si="4"/>
        <v>8.4076378056880327E-2</v>
      </c>
      <c r="BY25">
        <f t="shared" si="4"/>
        <v>8.4658240410214025E-2</v>
      </c>
      <c r="BZ25">
        <f t="shared" si="4"/>
        <v>8.4523277696614066E-2</v>
      </c>
      <c r="CA25">
        <f t="shared" si="4"/>
        <v>8.4282123696354169E-2</v>
      </c>
      <c r="CB25">
        <f t="shared" si="4"/>
        <v>8.5391364221480276E-2</v>
      </c>
      <c r="CC25">
        <f t="shared" si="4"/>
        <v>8.4112899887553452E-2</v>
      </c>
      <c r="CD25">
        <f t="shared" si="4"/>
        <v>8.514841184837306E-2</v>
      </c>
      <c r="CE25">
        <f t="shared" si="4"/>
        <v>8.3873044017000326E-2</v>
      </c>
      <c r="CF25">
        <f t="shared" si="4"/>
        <v>8.4192286587928239E-2</v>
      </c>
      <c r="CG25">
        <f t="shared" si="4"/>
        <v>8.391591310678706E-2</v>
      </c>
      <c r="CH25">
        <f t="shared" si="4"/>
        <v>8.3873044017000326E-2</v>
      </c>
      <c r="CI25">
        <f t="shared" si="4"/>
        <v>8.4322677818790145E-2</v>
      </c>
      <c r="CJ25">
        <f t="shared" si="4"/>
        <v>8.4235155677714918E-2</v>
      </c>
      <c r="CK25">
        <f t="shared" si="4"/>
        <v>8.3784531573107154E-2</v>
      </c>
      <c r="CL25">
        <f t="shared" si="4"/>
        <v>8.382974606768645E-2</v>
      </c>
      <c r="CM25">
        <f t="shared" si="4"/>
        <v>8.4235155677714918E-2</v>
      </c>
      <c r="CN25">
        <f t="shared" si="4"/>
        <v>8.3477405276630903E-2</v>
      </c>
      <c r="CO25">
        <f t="shared" si="4"/>
        <v>8.382974606768645E-2</v>
      </c>
      <c r="CP25">
        <f t="shared" si="4"/>
        <v>8.3023103274667387E-2</v>
      </c>
      <c r="CQ25">
        <f t="shared" si="4"/>
        <v>8.3378128396296491E-2</v>
      </c>
      <c r="CR25">
        <f t="shared" si="4"/>
        <v>8.3684474336225168E-2</v>
      </c>
      <c r="CS25">
        <f t="shared" si="4"/>
        <v>8.3750984678277809E-2</v>
      </c>
      <c r="CT25">
        <f t="shared" si="4"/>
        <v>8.3866936314227064E-2</v>
      </c>
      <c r="CU25">
        <f t="shared" si="2"/>
        <v>8.4560421180437037E-2</v>
      </c>
    </row>
    <row r="26" spans="1:99" x14ac:dyDescent="0.25">
      <c r="A26">
        <v>10</v>
      </c>
      <c r="B26" s="13" t="s">
        <v>11</v>
      </c>
      <c r="C26">
        <f t="shared" ref="C26:BN26" si="5">AVERAGE(C16,C6)</f>
        <v>0</v>
      </c>
      <c r="D26">
        <f t="shared" si="5"/>
        <v>4.4337441338670139E-2</v>
      </c>
      <c r="E26">
        <f t="shared" si="5"/>
        <v>5.7503106883296858E-2</v>
      </c>
      <c r="F26">
        <f t="shared" si="5"/>
        <v>4.6595646134796373E-2</v>
      </c>
      <c r="G26">
        <f t="shared" si="5"/>
        <v>4.7690300553561035E-2</v>
      </c>
      <c r="H26">
        <f t="shared" si="5"/>
        <v>4.8760653187753536E-2</v>
      </c>
      <c r="I26">
        <f t="shared" si="5"/>
        <v>4.9115757205695096E-2</v>
      </c>
      <c r="J26">
        <f t="shared" si="5"/>
        <v>4.6835661405469617E-2</v>
      </c>
      <c r="K26">
        <f t="shared" si="5"/>
        <v>4.5673967842880234E-2</v>
      </c>
      <c r="L26">
        <f t="shared" si="5"/>
        <v>4.5716961953306323E-2</v>
      </c>
      <c r="M26">
        <f t="shared" si="5"/>
        <v>4.5051738173650983E-2</v>
      </c>
      <c r="N26">
        <f t="shared" si="5"/>
        <v>4.5203200152186845E-2</v>
      </c>
      <c r="O26">
        <f t="shared" si="5"/>
        <v>4.5764265657491074E-2</v>
      </c>
      <c r="P26">
        <f t="shared" si="5"/>
        <v>4.7130136001014039E-2</v>
      </c>
      <c r="Q26">
        <f t="shared" si="5"/>
        <v>4.7712424242807382E-2</v>
      </c>
      <c r="R26">
        <f t="shared" si="5"/>
        <v>4.8199726276850555E-2</v>
      </c>
      <c r="S26">
        <f t="shared" si="5"/>
        <v>4.8271208622076955E-2</v>
      </c>
      <c r="T26">
        <f t="shared" si="5"/>
        <v>4.8757301250099257E-2</v>
      </c>
      <c r="U26">
        <f t="shared" si="5"/>
        <v>4.9083808059337514E-2</v>
      </c>
      <c r="V26">
        <f t="shared" si="5"/>
        <v>4.9842982408260093E-2</v>
      </c>
      <c r="W26">
        <f t="shared" si="5"/>
        <v>4.9974277344363126E-2</v>
      </c>
      <c r="X26">
        <f t="shared" si="5"/>
        <v>5.0306904207483703E-2</v>
      </c>
      <c r="Y26">
        <f t="shared" si="5"/>
        <v>4.9963213034528525E-2</v>
      </c>
      <c r="Z26">
        <f t="shared" si="5"/>
        <v>5.0448597260102285E-2</v>
      </c>
      <c r="AA26">
        <f t="shared" si="5"/>
        <v>5.0931696786684147E-2</v>
      </c>
      <c r="AB26">
        <f t="shared" si="5"/>
        <v>5.0934434662409829E-2</v>
      </c>
      <c r="AC26">
        <f t="shared" si="5"/>
        <v>5.1415944679839218E-2</v>
      </c>
      <c r="AD26">
        <f t="shared" si="5"/>
        <v>5.1722259790797559E-2</v>
      </c>
      <c r="AE26">
        <f t="shared" si="5"/>
        <v>5.1428679466159005E-2</v>
      </c>
      <c r="AF26">
        <f t="shared" si="5"/>
        <v>5.205573276847357E-2</v>
      </c>
      <c r="AG26">
        <f t="shared" si="5"/>
        <v>5.2055732768473612E-2</v>
      </c>
      <c r="AH26">
        <f t="shared" si="5"/>
        <v>5.15710032887918E-2</v>
      </c>
      <c r="AI26">
        <f t="shared" si="5"/>
        <v>5.207474415131251E-2</v>
      </c>
      <c r="AJ26">
        <f t="shared" si="5"/>
        <v>5.2055732768473612E-2</v>
      </c>
      <c r="AK26">
        <f t="shared" si="5"/>
        <v>5.2219197879038087E-2</v>
      </c>
      <c r="AL26">
        <f t="shared" si="5"/>
        <v>5.28818234309055E-2</v>
      </c>
      <c r="AM26">
        <f t="shared" si="5"/>
        <v>5.2219197879038087E-2</v>
      </c>
      <c r="AN26">
        <f t="shared" si="5"/>
        <v>5.2372392500785826E-2</v>
      </c>
      <c r="AO26">
        <f t="shared" si="5"/>
        <v>5.2219197879038087E-2</v>
      </c>
      <c r="AP26">
        <f t="shared" si="5"/>
        <v>5.270822709008096E-2</v>
      </c>
      <c r="AQ26">
        <f t="shared" si="5"/>
        <v>5.2374754112404956E-2</v>
      </c>
      <c r="AR26">
        <f t="shared" si="5"/>
        <v>5.2881396514544224E-2</v>
      </c>
      <c r="AS26">
        <f t="shared" si="5"/>
        <v>5.2881396514544224E-2</v>
      </c>
      <c r="AT26">
        <f t="shared" si="5"/>
        <v>5.2396667034862426E-2</v>
      </c>
      <c r="AU26">
        <f t="shared" si="5"/>
        <v>5.2712807903225689E-2</v>
      </c>
      <c r="AV26">
        <f t="shared" si="5"/>
        <v>5.2864064405231448E-2</v>
      </c>
      <c r="AW26">
        <f t="shared" si="5"/>
        <v>5.2712807903225647E-2</v>
      </c>
      <c r="AX26">
        <f t="shared" si="5"/>
        <v>5.2710577425538599E-2</v>
      </c>
      <c r="AY26">
        <f t="shared" si="5"/>
        <v>5.2552368395615542E-2</v>
      </c>
      <c r="AZ26">
        <f t="shared" si="5"/>
        <v>5.2552368395615542E-2</v>
      </c>
      <c r="BA26">
        <f t="shared" si="5"/>
        <v>5.2403128548786981E-2</v>
      </c>
      <c r="BB26">
        <f t="shared" si="5"/>
        <v>5.1763487589159815E-2</v>
      </c>
      <c r="BC26">
        <f t="shared" si="5"/>
        <v>5.3048586615391496E-2</v>
      </c>
      <c r="BD26">
        <f t="shared" si="5"/>
        <v>5.241031646413713E-2</v>
      </c>
      <c r="BE26">
        <f t="shared" si="5"/>
        <v>5.240994665909747E-2</v>
      </c>
      <c r="BF26">
        <f t="shared" si="5"/>
        <v>5.2747895196583863E-2</v>
      </c>
      <c r="BG26">
        <f t="shared" si="5"/>
        <v>5.3048586615391566E-2</v>
      </c>
      <c r="BH26">
        <f t="shared" si="5"/>
        <v>5.2415268333463327E-2</v>
      </c>
      <c r="BI26">
        <f t="shared" si="5"/>
        <v>5.2902231832075139E-2</v>
      </c>
      <c r="BJ26">
        <f t="shared" si="5"/>
        <v>5.2262992310009318E-2</v>
      </c>
      <c r="BK26">
        <f t="shared" si="5"/>
        <v>5.2120323075817175E-2</v>
      </c>
      <c r="BL26">
        <f t="shared" si="5"/>
        <v>5.3240334911906662E-2</v>
      </c>
      <c r="BM26">
        <f t="shared" si="5"/>
        <v>5.2421166370725934E-2</v>
      </c>
      <c r="BN26">
        <f t="shared" si="5"/>
        <v>5.2907708048786133E-2</v>
      </c>
      <c r="BO26">
        <f t="shared" ref="BO26:CT26" si="6">AVERAGE(BO16,BO6)</f>
        <v>5.2607292941616396E-2</v>
      </c>
      <c r="BP26">
        <f t="shared" si="6"/>
        <v>5.2607292941616396E-2</v>
      </c>
      <c r="BQ26">
        <f t="shared" si="6"/>
        <v>5.245501691816222E-2</v>
      </c>
      <c r="BR26">
        <f t="shared" si="6"/>
        <v>5.2768990937505894E-2</v>
      </c>
      <c r="BS26">
        <f t="shared" si="6"/>
        <v>5.2607292941616396E-2</v>
      </c>
      <c r="BT26">
        <f t="shared" si="6"/>
        <v>5.2607292941616396E-2</v>
      </c>
      <c r="BU26">
        <f t="shared" si="6"/>
        <v>5.2415268333463425E-2</v>
      </c>
      <c r="BV26">
        <f t="shared" si="6"/>
        <v>5.2280524557777361E-2</v>
      </c>
      <c r="BW26">
        <f t="shared" si="6"/>
        <v>5.2120751263556156E-2</v>
      </c>
      <c r="BX26">
        <f t="shared" si="6"/>
        <v>5.1825788714975216E-2</v>
      </c>
      <c r="BY26">
        <f t="shared" si="6"/>
        <v>5.1881172994302713E-2</v>
      </c>
      <c r="BZ26">
        <f t="shared" si="6"/>
        <v>5.1985562009196323E-2</v>
      </c>
      <c r="CA26">
        <f t="shared" si="6"/>
        <v>5.2191071667985187E-2</v>
      </c>
      <c r="CB26">
        <f t="shared" si="6"/>
        <v>5.2191071667985117E-2</v>
      </c>
      <c r="CC26">
        <f t="shared" si="6"/>
        <v>5.2280524557777264E-2</v>
      </c>
      <c r="CD26">
        <f t="shared" si="6"/>
        <v>5.2280524557777264E-2</v>
      </c>
      <c r="CE26">
        <f t="shared" si="6"/>
        <v>5.2773942644148406E-2</v>
      </c>
      <c r="CF26">
        <f t="shared" si="6"/>
        <v>5.2479736432431694E-2</v>
      </c>
      <c r="CG26">
        <f t="shared" si="6"/>
        <v>5.2285839783547727E-2</v>
      </c>
      <c r="CH26">
        <f t="shared" si="6"/>
        <v>5.2285839783547838E-2</v>
      </c>
      <c r="CI26">
        <f t="shared" si="6"/>
        <v>5.2285839783547838E-2</v>
      </c>
      <c r="CJ26">
        <f t="shared" si="6"/>
        <v>5.2285839783547838E-2</v>
      </c>
      <c r="CK26">
        <f t="shared" si="6"/>
        <v>5.2485897778291296E-2</v>
      </c>
      <c r="CL26">
        <f t="shared" si="6"/>
        <v>5.2779371665273897E-2</v>
      </c>
      <c r="CM26">
        <f t="shared" si="6"/>
        <v>5.2773942644148385E-2</v>
      </c>
      <c r="CN26">
        <f t="shared" si="6"/>
        <v>5.1998182326715554E-2</v>
      </c>
      <c r="CO26">
        <f t="shared" si="6"/>
        <v>5.1798124331972048E-2</v>
      </c>
      <c r="CP26">
        <f t="shared" si="6"/>
        <v>5.1798124331972048E-2</v>
      </c>
      <c r="CQ26">
        <f t="shared" si="6"/>
        <v>5.248589777829131E-2</v>
      </c>
      <c r="CR26">
        <f t="shared" si="6"/>
        <v>5.2621608603631215E-2</v>
      </c>
      <c r="CS26">
        <f t="shared" si="6"/>
        <v>5.2779371665273911E-2</v>
      </c>
      <c r="CT26">
        <f t="shared" si="6"/>
        <v>5.2822484299658606E-2</v>
      </c>
      <c r="CU26">
        <f t="shared" si="2"/>
        <v>5.245723866618094E-2</v>
      </c>
    </row>
    <row r="27" spans="1:99" x14ac:dyDescent="0.25">
      <c r="A27">
        <v>11</v>
      </c>
      <c r="B27" s="13" t="s">
        <v>12</v>
      </c>
      <c r="C27">
        <f t="shared" ref="C27:BN27" si="7">AVERAGE(C17,C7)</f>
        <v>0</v>
      </c>
      <c r="D27">
        <f t="shared" si="7"/>
        <v>3.0532020238452362E-2</v>
      </c>
      <c r="E27">
        <f t="shared" si="7"/>
        <v>5.1245129988353282E-2</v>
      </c>
      <c r="F27">
        <f t="shared" si="7"/>
        <v>6.6989177693739563E-2</v>
      </c>
      <c r="G27">
        <f t="shared" si="7"/>
        <v>6.2798159598592002E-2</v>
      </c>
      <c r="H27">
        <f t="shared" si="7"/>
        <v>8.1047202180786787E-2</v>
      </c>
      <c r="I27">
        <f t="shared" si="7"/>
        <v>9.032265723901256E-2</v>
      </c>
      <c r="J27">
        <f t="shared" si="7"/>
        <v>9.4008789463522424E-2</v>
      </c>
      <c r="K27">
        <f t="shared" si="7"/>
        <v>9.4189818076833104E-2</v>
      </c>
      <c r="L27">
        <f t="shared" si="7"/>
        <v>9.4095252485394937E-2</v>
      </c>
      <c r="M27">
        <f t="shared" si="7"/>
        <v>9.4902159367156541E-2</v>
      </c>
      <c r="N27">
        <f t="shared" si="7"/>
        <v>9.4687414771808767E-2</v>
      </c>
      <c r="O27">
        <f t="shared" si="7"/>
        <v>9.6236934639348348E-2</v>
      </c>
      <c r="P27">
        <f t="shared" si="7"/>
        <v>9.6820122330762134E-2</v>
      </c>
      <c r="Q27">
        <f t="shared" si="7"/>
        <v>9.8428248927537931E-2</v>
      </c>
      <c r="R27">
        <f t="shared" si="7"/>
        <v>9.9103894536326703E-2</v>
      </c>
      <c r="S27">
        <f t="shared" si="7"/>
        <v>0.10009306237143531</v>
      </c>
      <c r="T27">
        <f t="shared" si="7"/>
        <v>0.10011738935296162</v>
      </c>
      <c r="U27">
        <f t="shared" si="7"/>
        <v>0.10024517467084784</v>
      </c>
      <c r="V27">
        <f t="shared" si="7"/>
        <v>9.7770140274804893E-2</v>
      </c>
      <c r="W27">
        <f t="shared" si="7"/>
        <v>9.5485623874431214E-2</v>
      </c>
      <c r="X27">
        <f t="shared" si="7"/>
        <v>9.4119514408136012E-2</v>
      </c>
      <c r="Y27">
        <f t="shared" si="7"/>
        <v>9.318139879649423E-2</v>
      </c>
      <c r="Z27">
        <f t="shared" si="7"/>
        <v>9.1232187619803395E-2</v>
      </c>
      <c r="AA27">
        <f t="shared" si="7"/>
        <v>9.0364506845421577E-2</v>
      </c>
      <c r="AB27">
        <f t="shared" si="7"/>
        <v>8.965594155282175E-2</v>
      </c>
      <c r="AC27">
        <f t="shared" si="7"/>
        <v>8.8772940195417913E-2</v>
      </c>
      <c r="AD27">
        <f t="shared" si="7"/>
        <v>8.8082104611328038E-2</v>
      </c>
      <c r="AE27">
        <f t="shared" si="7"/>
        <v>8.7594931155630829E-2</v>
      </c>
      <c r="AF27">
        <f t="shared" si="7"/>
        <v>8.6310688770904281E-2</v>
      </c>
      <c r="AG27">
        <f t="shared" si="7"/>
        <v>8.5755199347567534E-2</v>
      </c>
      <c r="AH27">
        <f t="shared" si="7"/>
        <v>8.4622978938814652E-2</v>
      </c>
      <c r="AI27">
        <f t="shared" si="7"/>
        <v>8.4558703402264637E-2</v>
      </c>
      <c r="AJ27">
        <f t="shared" si="7"/>
        <v>8.3128181831219589E-2</v>
      </c>
      <c r="AK27">
        <f t="shared" si="7"/>
        <v>8.3079390493531802E-2</v>
      </c>
      <c r="AL27">
        <f t="shared" si="7"/>
        <v>8.2696020176130064E-2</v>
      </c>
      <c r="AM27">
        <f t="shared" si="7"/>
        <v>8.1702687390209E-2</v>
      </c>
      <c r="AN27">
        <f t="shared" si="7"/>
        <v>8.1965343521816281E-2</v>
      </c>
      <c r="AO27">
        <f t="shared" si="7"/>
        <v>8.1235788506366924E-2</v>
      </c>
      <c r="AP27">
        <f t="shared" si="7"/>
        <v>8.0977109814908119E-2</v>
      </c>
      <c r="AQ27">
        <f t="shared" si="7"/>
        <v>8.150457124703607E-2</v>
      </c>
      <c r="AR27">
        <f t="shared" si="7"/>
        <v>8.1778510789670342E-2</v>
      </c>
      <c r="AS27">
        <f t="shared" si="7"/>
        <v>8.2024951347659733E-2</v>
      </c>
      <c r="AT27">
        <f t="shared" si="7"/>
        <v>8.2521817939055414E-2</v>
      </c>
      <c r="AU27">
        <f t="shared" si="7"/>
        <v>8.213879665806495E-2</v>
      </c>
      <c r="AV27">
        <f t="shared" si="7"/>
        <v>8.2772202241468681E-2</v>
      </c>
      <c r="AW27">
        <f t="shared" si="7"/>
        <v>9.3453780474654802E-2</v>
      </c>
      <c r="AX27">
        <f t="shared" si="7"/>
        <v>9.2948986348008578E-2</v>
      </c>
      <c r="AY27">
        <f t="shared" si="7"/>
        <v>9.381079820947813E-2</v>
      </c>
      <c r="AZ27">
        <f t="shared" si="7"/>
        <v>9.378522896467173E-2</v>
      </c>
      <c r="BA27">
        <f t="shared" si="7"/>
        <v>9.3706357176257846E-2</v>
      </c>
      <c r="BB27">
        <f t="shared" si="7"/>
        <v>9.4646559988923212E-2</v>
      </c>
      <c r="BC27">
        <f t="shared" si="7"/>
        <v>9.3706357176257721E-2</v>
      </c>
      <c r="BD27">
        <f t="shared" si="7"/>
        <v>9.3604838300556242E-2</v>
      </c>
      <c r="BE27">
        <f t="shared" si="7"/>
        <v>9.4183087946969057E-2</v>
      </c>
      <c r="BF27">
        <f t="shared" si="7"/>
        <v>9.3706357176257749E-2</v>
      </c>
      <c r="BG27">
        <f t="shared" si="7"/>
        <v>9.3706357176257804E-2</v>
      </c>
      <c r="BH27">
        <f t="shared" si="7"/>
        <v>9.4183087946969002E-2</v>
      </c>
      <c r="BI27">
        <f t="shared" si="7"/>
        <v>9.3824859910829381E-2</v>
      </c>
      <c r="BJ27">
        <f t="shared" si="7"/>
        <v>9.399550620505355E-2</v>
      </c>
      <c r="BK27">
        <f t="shared" si="7"/>
        <v>9.4358455424589011E-2</v>
      </c>
      <c r="BL27">
        <f t="shared" si="7"/>
        <v>9.4471427936179297E-2</v>
      </c>
      <c r="BM27">
        <f t="shared" si="7"/>
        <v>9.4471427936179256E-2</v>
      </c>
      <c r="BN27">
        <f t="shared" si="7"/>
        <v>9.3604838300556326E-2</v>
      </c>
      <c r="BO27">
        <f t="shared" ref="BO27:CT27" si="8">AVERAGE(BO17,BO7)</f>
        <v>9.3552762369495945E-2</v>
      </c>
      <c r="BP27">
        <f t="shared" si="8"/>
        <v>9.3457198363985833E-2</v>
      </c>
      <c r="BQ27">
        <f t="shared" si="8"/>
        <v>9.2472305087972995E-2</v>
      </c>
      <c r="BR27">
        <f t="shared" si="8"/>
        <v>9.1849968291072781E-2</v>
      </c>
      <c r="BS27">
        <f t="shared" si="8"/>
        <v>9.123262836797659E-2</v>
      </c>
      <c r="BT27">
        <f t="shared" si="8"/>
        <v>9.0752337081367512E-2</v>
      </c>
      <c r="BU27">
        <f t="shared" si="8"/>
        <v>9.0309443747038129E-2</v>
      </c>
      <c r="BV27">
        <f t="shared" si="8"/>
        <v>8.986825731536674E-2</v>
      </c>
      <c r="BW27">
        <f t="shared" si="8"/>
        <v>8.9926186103474123E-2</v>
      </c>
      <c r="BX27">
        <f t="shared" si="8"/>
        <v>9.0381698753764561E-2</v>
      </c>
      <c r="BY27">
        <f t="shared" si="8"/>
        <v>8.9935600428027868E-2</v>
      </c>
      <c r="BZ27">
        <f t="shared" si="8"/>
        <v>8.9145617977067479E-2</v>
      </c>
      <c r="CA27">
        <f t="shared" si="8"/>
        <v>8.9099613773106129E-2</v>
      </c>
      <c r="CB27">
        <f t="shared" si="8"/>
        <v>8.8793309661042819E-2</v>
      </c>
      <c r="CC27">
        <f t="shared" si="8"/>
        <v>8.8555733282688287E-2</v>
      </c>
      <c r="CD27">
        <f t="shared" si="8"/>
        <v>8.8239048525588129E-2</v>
      </c>
      <c r="CE27">
        <f t="shared" si="8"/>
        <v>8.8598449175615074E-2</v>
      </c>
      <c r="CF27">
        <f t="shared" si="8"/>
        <v>8.8167046775934732E-2</v>
      </c>
      <c r="CG27">
        <f t="shared" si="8"/>
        <v>8.7623762802518435E-2</v>
      </c>
      <c r="CH27">
        <f t="shared" si="8"/>
        <v>8.7812128043390086E-2</v>
      </c>
      <c r="CI27">
        <f t="shared" si="8"/>
        <v>8.7746990966683119E-2</v>
      </c>
      <c r="CJ27">
        <f t="shared" si="8"/>
        <v>8.7737886018976793E-2</v>
      </c>
      <c r="CK27">
        <f t="shared" si="8"/>
        <v>8.7623762802518476E-2</v>
      </c>
      <c r="CL27">
        <f t="shared" si="8"/>
        <v>8.766777924868982E-2</v>
      </c>
      <c r="CM27">
        <f t="shared" si="8"/>
        <v>8.6901429316650333E-2</v>
      </c>
      <c r="CN27">
        <f t="shared" si="8"/>
        <v>8.8099216672612057E-2</v>
      </c>
      <c r="CO27">
        <f t="shared" si="8"/>
        <v>8.8099216672612043E-2</v>
      </c>
      <c r="CP27">
        <f t="shared" si="8"/>
        <v>8.7623762802518476E-2</v>
      </c>
      <c r="CQ27">
        <f t="shared" si="8"/>
        <v>8.7737886018976724E-2</v>
      </c>
      <c r="CR27">
        <f t="shared" si="8"/>
        <v>8.7623762802518476E-2</v>
      </c>
      <c r="CS27">
        <f t="shared" si="8"/>
        <v>8.8099216672612224E-2</v>
      </c>
      <c r="CT27">
        <f t="shared" si="8"/>
        <v>8.7192325378596086E-2</v>
      </c>
      <c r="CU27">
        <f t="shared" si="2"/>
        <v>8.730644859505432E-2</v>
      </c>
    </row>
    <row r="28" spans="1:99" x14ac:dyDescent="0.25">
      <c r="B28" s="13" t="s">
        <v>13</v>
      </c>
      <c r="C28">
        <f t="shared" ref="C28:BN28" si="9">AVERAGE(C18,C8)</f>
        <v>0</v>
      </c>
      <c r="D28">
        <f t="shared" si="9"/>
        <v>2.6284970049806677E-2</v>
      </c>
      <c r="E28">
        <f t="shared" si="9"/>
        <v>2.9908294747056221E-2</v>
      </c>
      <c r="F28">
        <f t="shared" si="9"/>
        <v>2.0337600320528469E-2</v>
      </c>
      <c r="G28">
        <f t="shared" si="9"/>
        <v>2.0123201274155927E-2</v>
      </c>
      <c r="H28">
        <f t="shared" si="9"/>
        <v>2.3588195762665076E-2</v>
      </c>
      <c r="I28">
        <f t="shared" si="9"/>
        <v>2.4192512688433233E-2</v>
      </c>
      <c r="J28">
        <f t="shared" si="9"/>
        <v>2.6833979375220807E-2</v>
      </c>
      <c r="K28">
        <f t="shared" si="9"/>
        <v>2.8162795603116797E-2</v>
      </c>
      <c r="L28">
        <f t="shared" si="9"/>
        <v>2.7665767802511197E-2</v>
      </c>
      <c r="M28">
        <f t="shared" si="9"/>
        <v>2.9923581633594678E-2</v>
      </c>
      <c r="N28">
        <f t="shared" si="9"/>
        <v>3.216914918444097E-2</v>
      </c>
      <c r="O28">
        <f t="shared" si="9"/>
        <v>3.2233928689169439E-2</v>
      </c>
      <c r="P28">
        <f t="shared" si="9"/>
        <v>3.7751137251638478E-2</v>
      </c>
      <c r="Q28">
        <f t="shared" si="9"/>
        <v>3.8442151906539372E-2</v>
      </c>
      <c r="R28">
        <f t="shared" si="9"/>
        <v>3.8910854451068531E-2</v>
      </c>
      <c r="S28">
        <f t="shared" si="9"/>
        <v>3.9746348779969326E-2</v>
      </c>
      <c r="T28">
        <f t="shared" si="9"/>
        <v>4.1176203320857328E-2</v>
      </c>
      <c r="U28">
        <f t="shared" si="9"/>
        <v>4.1899164110946754E-2</v>
      </c>
      <c r="V28">
        <f t="shared" si="9"/>
        <v>4.1537949170491424E-2</v>
      </c>
      <c r="W28">
        <f t="shared" si="9"/>
        <v>4.3084791307319154E-2</v>
      </c>
      <c r="X28">
        <f t="shared" si="9"/>
        <v>4.6291369426457216E-2</v>
      </c>
      <c r="Y28">
        <f t="shared" si="9"/>
        <v>4.4279124876055509E-2</v>
      </c>
      <c r="Z28">
        <f t="shared" si="9"/>
        <v>4.762409450213069E-2</v>
      </c>
      <c r="AA28">
        <f t="shared" si="9"/>
        <v>4.6069498789596895E-2</v>
      </c>
      <c r="AB28">
        <f t="shared" si="9"/>
        <v>4.6427898365449673E-2</v>
      </c>
      <c r="AC28">
        <f t="shared" si="9"/>
        <v>4.7279973232639626E-2</v>
      </c>
      <c r="AD28">
        <f t="shared" si="9"/>
        <v>4.7380679404444979E-2</v>
      </c>
      <c r="AE28">
        <f t="shared" si="9"/>
        <v>4.7743747121708674E-2</v>
      </c>
      <c r="AF28">
        <f t="shared" si="9"/>
        <v>4.7743747121708674E-2</v>
      </c>
      <c r="AG28">
        <f t="shared" si="9"/>
        <v>4.9057154749476972E-2</v>
      </c>
      <c r="AH28">
        <f t="shared" si="9"/>
        <v>4.9310097937375577E-2</v>
      </c>
      <c r="AI28">
        <f t="shared" si="9"/>
        <v>4.9315725129772295E-2</v>
      </c>
      <c r="AJ28">
        <f t="shared" si="9"/>
        <v>4.9894034686436384E-2</v>
      </c>
      <c r="AK28">
        <f t="shared" si="9"/>
        <v>5.0260421032824826E-2</v>
      </c>
      <c r="AL28">
        <f t="shared" si="9"/>
        <v>5.0636291421119861E-2</v>
      </c>
      <c r="AM28">
        <f t="shared" si="9"/>
        <v>5.0051370908650972E-2</v>
      </c>
      <c r="AN28">
        <f t="shared" si="9"/>
        <v>5.0154257143938938E-2</v>
      </c>
      <c r="AO28">
        <f t="shared" si="9"/>
        <v>5.099411596324098E-2</v>
      </c>
      <c r="AP28">
        <f t="shared" si="9"/>
        <v>5.0910085599994125E-2</v>
      </c>
      <c r="AQ28">
        <f t="shared" si="9"/>
        <v>5.103542769820596E-2</v>
      </c>
      <c r="AR28">
        <f t="shared" si="9"/>
        <v>5.0533067076954777E-2</v>
      </c>
      <c r="AS28">
        <f t="shared" si="9"/>
        <v>5.0442410009831268E-2</v>
      </c>
      <c r="AT28">
        <f t="shared" si="9"/>
        <v>5.1099298589015775E-2</v>
      </c>
      <c r="AU28">
        <f t="shared" si="9"/>
        <v>4.9893696081880108E-2</v>
      </c>
      <c r="AV28">
        <f t="shared" si="9"/>
        <v>5.0339435656761591E-2</v>
      </c>
      <c r="AW28">
        <f t="shared" si="9"/>
        <v>4.9893696081880157E-2</v>
      </c>
      <c r="AX28">
        <f t="shared" si="9"/>
        <v>4.9538333846346309E-2</v>
      </c>
      <c r="AY28">
        <f t="shared" si="9"/>
        <v>4.8954059234497034E-2</v>
      </c>
      <c r="AZ28">
        <f t="shared" si="9"/>
        <v>4.8117042118064404E-2</v>
      </c>
      <c r="BA28">
        <f t="shared" si="9"/>
        <v>4.847971908992571E-2</v>
      </c>
      <c r="BB28">
        <f t="shared" si="9"/>
        <v>4.8568232347858176E-2</v>
      </c>
      <c r="BC28">
        <f t="shared" si="9"/>
        <v>4.8595152765058568E-2</v>
      </c>
      <c r="BD28">
        <f t="shared" si="9"/>
        <v>4.7670495519624149E-2</v>
      </c>
      <c r="BE28">
        <f t="shared" si="9"/>
        <v>4.8421140121847672E-2</v>
      </c>
      <c r="BF28">
        <f t="shared" si="9"/>
        <v>4.7192384872629958E-2</v>
      </c>
      <c r="BG28">
        <f t="shared" si="9"/>
        <v>4.716604010834493E-2</v>
      </c>
      <c r="BH28">
        <f t="shared" si="9"/>
        <v>4.680336313648354E-2</v>
      </c>
      <c r="BI28">
        <f t="shared" si="9"/>
        <v>4.6731504220401565E-2</v>
      </c>
      <c r="BJ28">
        <f t="shared" si="9"/>
        <v>4.58430940264173E-2</v>
      </c>
      <c r="BK28">
        <f t="shared" si="9"/>
        <v>4.6007916237471441E-2</v>
      </c>
      <c r="BL28">
        <f t="shared" si="9"/>
        <v>4.4550945697764993E-2</v>
      </c>
      <c r="BM28">
        <f t="shared" si="9"/>
        <v>4.5001858543535583E-2</v>
      </c>
      <c r="BN28">
        <f t="shared" si="9"/>
        <v>4.3805622477893283E-2</v>
      </c>
      <c r="BO28">
        <f t="shared" ref="BO28:CT28" si="10">AVERAGE(BO18,BO8)</f>
        <v>4.4213216989332171E-2</v>
      </c>
      <c r="BP28">
        <f t="shared" si="10"/>
        <v>4.2880759639080349E-2</v>
      </c>
      <c r="BQ28">
        <f t="shared" si="10"/>
        <v>4.2972343443053659E-2</v>
      </c>
      <c r="BR28">
        <f t="shared" si="10"/>
        <v>4.2374018179484531E-2</v>
      </c>
      <c r="BS28">
        <f t="shared" si="10"/>
        <v>4.1829152530513378E-2</v>
      </c>
      <c r="BT28">
        <f t="shared" si="10"/>
        <v>4.1221333723952362E-2</v>
      </c>
      <c r="BU28">
        <f t="shared" si="10"/>
        <v>4.1464240554972664E-2</v>
      </c>
      <c r="BV28">
        <f t="shared" si="10"/>
        <v>4.0831896835122332E-2</v>
      </c>
      <c r="BW28">
        <f t="shared" si="10"/>
        <v>4.0209937426278888E-2</v>
      </c>
      <c r="BX28">
        <f t="shared" si="10"/>
        <v>4.0254728340736123E-2</v>
      </c>
      <c r="BY28">
        <f t="shared" si="10"/>
        <v>3.9425431793622283E-2</v>
      </c>
      <c r="BZ28">
        <f t="shared" si="10"/>
        <v>3.8965466160302373E-2</v>
      </c>
      <c r="CA28">
        <f t="shared" si="10"/>
        <v>3.8483838798669012E-2</v>
      </c>
      <c r="CB28">
        <f t="shared" si="10"/>
        <v>3.837969925904753E-2</v>
      </c>
      <c r="CC28">
        <f t="shared" si="10"/>
        <v>3.8448901790285539E-2</v>
      </c>
      <c r="CD28">
        <f t="shared" si="10"/>
        <v>3.7567787732832404E-2</v>
      </c>
      <c r="CE28">
        <f t="shared" si="10"/>
        <v>3.7656746991759096E-2</v>
      </c>
      <c r="CF28">
        <f t="shared" si="10"/>
        <v>3.706120619695235E-2</v>
      </c>
      <c r="CG28">
        <f t="shared" si="10"/>
        <v>3.6879256041316755E-2</v>
      </c>
      <c r="CH28">
        <f t="shared" si="10"/>
        <v>3.6390053510586988E-2</v>
      </c>
      <c r="CI28">
        <f t="shared" si="10"/>
        <v>3.5939390303238422E-2</v>
      </c>
      <c r="CJ28">
        <f t="shared" si="10"/>
        <v>3.566884643081461E-2</v>
      </c>
      <c r="CK28">
        <f t="shared" si="10"/>
        <v>3.5002045108706546E-2</v>
      </c>
      <c r="CL28">
        <f t="shared" si="10"/>
        <v>3.5002045108706546E-2</v>
      </c>
      <c r="CM28">
        <f t="shared" si="10"/>
        <v>3.4729371748283014E-2</v>
      </c>
      <c r="CN28">
        <f t="shared" si="10"/>
        <v>3.4729371748283014E-2</v>
      </c>
      <c r="CO28">
        <f t="shared" si="10"/>
        <v>3.379228866736584E-2</v>
      </c>
      <c r="CP28">
        <f t="shared" si="10"/>
        <v>3.3962032065972932E-2</v>
      </c>
      <c r="CQ28">
        <f t="shared" si="10"/>
        <v>3.3028829238233956E-2</v>
      </c>
      <c r="CR28">
        <f t="shared" si="10"/>
        <v>3.2592331164109832E-2</v>
      </c>
      <c r="CS28">
        <f t="shared" si="10"/>
        <v>3.2607690828629111E-2</v>
      </c>
      <c r="CT28">
        <f t="shared" si="10"/>
        <v>3.174785054985986E-2</v>
      </c>
      <c r="CU28">
        <f t="shared" si="2"/>
        <v>3.1695337000927248E-2</v>
      </c>
    </row>
    <row r="29" spans="1:99" x14ac:dyDescent="0.25">
      <c r="B29" s="13" t="s">
        <v>14</v>
      </c>
      <c r="C29">
        <f t="shared" ref="C29:BN29" si="11">AVERAGE(C19,C9)</f>
        <v>0</v>
      </c>
      <c r="D29">
        <f t="shared" si="11"/>
        <v>9.5901552167925633E-2</v>
      </c>
      <c r="E29">
        <f t="shared" si="11"/>
        <v>8.1659047352754199E-2</v>
      </c>
      <c r="F29">
        <f t="shared" si="11"/>
        <v>7.9478853117712259E-2</v>
      </c>
      <c r="G29">
        <f t="shared" si="11"/>
        <v>8.0151095521281607E-2</v>
      </c>
      <c r="H29">
        <f t="shared" si="11"/>
        <v>8.0573626485825181E-2</v>
      </c>
      <c r="I29">
        <f t="shared" si="11"/>
        <v>8.169225203628791E-2</v>
      </c>
      <c r="J29">
        <f t="shared" si="11"/>
        <v>8.1239042770431577E-2</v>
      </c>
      <c r="K29">
        <f t="shared" si="11"/>
        <v>8.1711298756277889E-2</v>
      </c>
      <c r="L29">
        <f t="shared" si="11"/>
        <v>8.0629252857576245E-2</v>
      </c>
      <c r="M29">
        <f t="shared" si="11"/>
        <v>8.0958020121238011E-2</v>
      </c>
      <c r="N29">
        <f t="shared" si="11"/>
        <v>8.1292842717332267E-2</v>
      </c>
      <c r="O29">
        <f t="shared" si="11"/>
        <v>8.175642937653059E-2</v>
      </c>
      <c r="P29">
        <f t="shared" si="11"/>
        <v>8.0851297590341736E-2</v>
      </c>
      <c r="Q29">
        <f t="shared" si="11"/>
        <v>8.1701810699362429E-2</v>
      </c>
      <c r="R29">
        <f t="shared" si="11"/>
        <v>8.1680587897422274E-2</v>
      </c>
      <c r="S29">
        <f t="shared" si="11"/>
        <v>8.1267676417772272E-2</v>
      </c>
      <c r="T29">
        <f t="shared" si="11"/>
        <v>8.1608279562198127E-2</v>
      </c>
      <c r="U29">
        <f t="shared" si="11"/>
        <v>8.2036544353183402E-2</v>
      </c>
      <c r="V29">
        <f t="shared" si="11"/>
        <v>8.1147321710040521E-2</v>
      </c>
      <c r="W29">
        <f t="shared" si="11"/>
        <v>8.2053585641306173E-2</v>
      </c>
      <c r="X29">
        <f t="shared" si="11"/>
        <v>8.1608279562198127E-2</v>
      </c>
      <c r="Y29">
        <f t="shared" si="11"/>
        <v>8.1195368082548222E-2</v>
      </c>
      <c r="Z29">
        <f t="shared" si="11"/>
        <v>8.1539515612184393E-2</v>
      </c>
      <c r="AA29">
        <f t="shared" si="11"/>
        <v>8.158672651453891E-2</v>
      </c>
      <c r="AB29">
        <f t="shared" si="11"/>
        <v>8.1586726514538993E-2</v>
      </c>
      <c r="AC29">
        <f t="shared" si="11"/>
        <v>8.1520155147347173E-2</v>
      </c>
      <c r="AD29">
        <f t="shared" si="11"/>
        <v>8.2823310879158951E-2</v>
      </c>
      <c r="AE29">
        <f t="shared" si="11"/>
        <v>8.2373862528471814E-2</v>
      </c>
      <c r="AF29">
        <f t="shared" si="11"/>
        <v>8.2309460057998524E-2</v>
      </c>
      <c r="AG29">
        <f t="shared" si="11"/>
        <v>8.2439246939952859E-2</v>
      </c>
      <c r="AH29">
        <f t="shared" si="11"/>
        <v>8.2803837500009761E-2</v>
      </c>
      <c r="AI29">
        <f t="shared" si="11"/>
        <v>8.2344859393174069E-2</v>
      </c>
      <c r="AJ29">
        <f t="shared" si="11"/>
        <v>8.2832471147350401E-2</v>
      </c>
      <c r="AK29">
        <f t="shared" si="11"/>
        <v>8.3226891162770586E-2</v>
      </c>
      <c r="AL29">
        <f t="shared" si="11"/>
        <v>8.2832471147350484E-2</v>
      </c>
      <c r="AM29">
        <f t="shared" si="11"/>
        <v>8.2803837500009761E-2</v>
      </c>
      <c r="AN29">
        <f t="shared" si="11"/>
        <v>8.1943921520234678E-2</v>
      </c>
      <c r="AO29">
        <f t="shared" si="11"/>
        <v>8.3723328181732434E-2</v>
      </c>
      <c r="AP29">
        <f t="shared" si="11"/>
        <v>8.2322601137426746E-2</v>
      </c>
      <c r="AQ29">
        <f t="shared" si="11"/>
        <v>8.2322601137426746E-2</v>
      </c>
      <c r="AR29">
        <f t="shared" si="11"/>
        <v>8.2338458365651443E-2</v>
      </c>
      <c r="AS29">
        <f t="shared" si="11"/>
        <v>8.3559927752539273E-2</v>
      </c>
      <c r="AT29">
        <f t="shared" si="11"/>
        <v>8.3198374345426596E-2</v>
      </c>
      <c r="AU29">
        <f t="shared" si="11"/>
        <v>8.3176581128778848E-2</v>
      </c>
      <c r="AV29">
        <f t="shared" si="11"/>
        <v>8.3198374345426679E-2</v>
      </c>
      <c r="AW29">
        <f t="shared" si="11"/>
        <v>8.2780753628182588E-2</v>
      </c>
      <c r="AX29">
        <f t="shared" si="11"/>
        <v>8.197459206251699E-2</v>
      </c>
      <c r="AY29">
        <f t="shared" si="11"/>
        <v>8.3181766981661368E-2</v>
      </c>
      <c r="AZ29">
        <f t="shared" si="11"/>
        <v>8.4035746973013387E-2</v>
      </c>
      <c r="BA29">
        <f t="shared" si="11"/>
        <v>8.3578419216769173E-2</v>
      </c>
      <c r="BB29">
        <f t="shared" si="11"/>
        <v>8.3657049505336839E-2</v>
      </c>
      <c r="BC29">
        <f t="shared" si="11"/>
        <v>8.4017255508783389E-2</v>
      </c>
      <c r="BD29">
        <f t="shared" si="11"/>
        <v>8.4851299603494482E-2</v>
      </c>
      <c r="BE29">
        <f t="shared" si="11"/>
        <v>8.3685683152677395E-2</v>
      </c>
      <c r="BF29">
        <f t="shared" si="11"/>
        <v>8.3685683152677562E-2</v>
      </c>
      <c r="BG29">
        <f t="shared" si="11"/>
        <v>8.3976339491478522E-2</v>
      </c>
      <c r="BH29">
        <f t="shared" si="11"/>
        <v>8.403574697301347E-2</v>
      </c>
      <c r="BI29">
        <f t="shared" si="11"/>
        <v>8.4080103168097595E-2</v>
      </c>
      <c r="BJ29">
        <f t="shared" si="11"/>
        <v>8.4951983452591529E-2</v>
      </c>
      <c r="BK29">
        <f t="shared" si="11"/>
        <v>8.3657049505336922E-2</v>
      </c>
      <c r="BL29">
        <f t="shared" si="11"/>
        <v>8.3594201846022939E-2</v>
      </c>
      <c r="BM29">
        <f t="shared" si="11"/>
        <v>8.4493605110280534E-2</v>
      </c>
      <c r="BN29">
        <f t="shared" si="11"/>
        <v>8.3647490842262487E-2</v>
      </c>
      <c r="BO29">
        <f t="shared" ref="BO29:CT29" si="12">AVERAGE(BO19,BO9)</f>
        <v>8.4851299603494482E-2</v>
      </c>
      <c r="BP29">
        <f t="shared" si="12"/>
        <v>8.4080103168097414E-2</v>
      </c>
      <c r="BQ29">
        <f t="shared" si="12"/>
        <v>8.4414352100318973E-2</v>
      </c>
      <c r="BR29">
        <f t="shared" si="12"/>
        <v>8.4035746973013484E-2</v>
      </c>
      <c r="BS29">
        <f t="shared" si="12"/>
        <v>8.4475113646050634E-2</v>
      </c>
      <c r="BT29">
        <f t="shared" si="12"/>
        <v>8.4432843564549095E-2</v>
      </c>
      <c r="BU29">
        <f t="shared" si="12"/>
        <v>8.4493605110280687E-2</v>
      </c>
      <c r="BV29">
        <f t="shared" si="12"/>
        <v>8.3976339491478619E-2</v>
      </c>
      <c r="BW29">
        <f t="shared" si="12"/>
        <v>8.4080693630630796E-2</v>
      </c>
      <c r="BX29">
        <f t="shared" si="12"/>
        <v>8.4454203011959009E-2</v>
      </c>
      <c r="BY29">
        <f t="shared" si="12"/>
        <v>8.3673874413397686E-2</v>
      </c>
      <c r="BZ29">
        <f t="shared" si="12"/>
        <v>8.4469749923543364E-2</v>
      </c>
      <c r="CA29">
        <f t="shared" si="12"/>
        <v>8.4127823021274972E-2</v>
      </c>
      <c r="CB29">
        <f t="shared" si="12"/>
        <v>8.4072653332007821E-2</v>
      </c>
      <c r="CC29">
        <f t="shared" si="12"/>
        <v>8.3615325575763566E-2</v>
      </c>
      <c r="CD29">
        <f t="shared" si="12"/>
        <v>8.2708720792771043E-2</v>
      </c>
      <c r="CE29">
        <f t="shared" si="12"/>
        <v>8.3611572747265175E-2</v>
      </c>
      <c r="CF29">
        <f t="shared" si="12"/>
        <v>8.1806230989105194E-2</v>
      </c>
      <c r="CG29">
        <f t="shared" si="12"/>
        <v>8.2252485353690008E-2</v>
      </c>
      <c r="CH29">
        <f t="shared" si="12"/>
        <v>8.2252485353689925E-2</v>
      </c>
      <c r="CI29">
        <f t="shared" si="12"/>
        <v>8.1389295662985195E-2</v>
      </c>
      <c r="CJ29">
        <f t="shared" si="12"/>
        <v>8.190262646262253E-2</v>
      </c>
      <c r="CK29">
        <f t="shared" si="12"/>
        <v>8.0895458760137193E-2</v>
      </c>
      <c r="CL29">
        <f t="shared" si="12"/>
        <v>8.1791530963366249E-2</v>
      </c>
      <c r="CM29">
        <f t="shared" si="12"/>
        <v>8.2301799911515261E-2</v>
      </c>
      <c r="CN29">
        <f t="shared" si="12"/>
        <v>8.179153096336618E-2</v>
      </c>
      <c r="CO29">
        <f t="shared" si="12"/>
        <v>8.1286125526338293E-2</v>
      </c>
      <c r="CP29">
        <f t="shared" si="12"/>
        <v>8.1389295662985264E-2</v>
      </c>
      <c r="CQ29">
        <f t="shared" si="12"/>
        <v>8.1846700652633192E-2</v>
      </c>
      <c r="CR29">
        <f t="shared" si="12"/>
        <v>8.1336134106983149E-2</v>
      </c>
      <c r="CS29">
        <f t="shared" si="12"/>
        <v>8.0480864690752316E-2</v>
      </c>
      <c r="CT29">
        <f t="shared" si="12"/>
        <v>8.0833696468956481E-2</v>
      </c>
      <c r="CU29">
        <f t="shared" ref="CU29" si="13">AVERAGE(CU19,CU9)</f>
        <v>8.1337016944777407E-2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2A0E2F9-6CBB-4A78-85C9-7D9007A1D63C}">
  <dimension ref="A1:H6"/>
  <sheetViews>
    <sheetView topLeftCell="F1" workbookViewId="0">
      <selection activeCell="F2" sqref="F2:F5"/>
    </sheetView>
  </sheetViews>
  <sheetFormatPr defaultRowHeight="15.75" x14ac:dyDescent="0.25"/>
  <cols>
    <col min="1" max="8" width="15.75" customWidth="1"/>
  </cols>
  <sheetData>
    <row r="1" spans="1:8" s="21" customFormat="1" ht="50.25" customHeight="1" x14ac:dyDescent="0.25">
      <c r="A1" s="22" t="s">
        <v>22</v>
      </c>
      <c r="B1" s="22" t="s">
        <v>23</v>
      </c>
      <c r="C1" s="22" t="s">
        <v>24</v>
      </c>
      <c r="D1" s="22" t="s">
        <v>25</v>
      </c>
      <c r="E1" s="22"/>
      <c r="F1" s="22" t="s">
        <v>22</v>
      </c>
      <c r="G1" s="22" t="s">
        <v>23</v>
      </c>
      <c r="H1" s="22" t="s">
        <v>26</v>
      </c>
    </row>
    <row r="2" spans="1:8" ht="50.25" customHeight="1" x14ac:dyDescent="0.25">
      <c r="A2" s="13">
        <v>1</v>
      </c>
      <c r="B2" s="22" t="s">
        <v>18</v>
      </c>
      <c r="C2" s="13">
        <v>2.9531999999999999E-2</v>
      </c>
      <c r="D2" s="13">
        <f>C2*1000</f>
        <v>29.532</v>
      </c>
      <c r="E2" s="13"/>
      <c r="F2">
        <v>1</v>
      </c>
      <c r="G2" s="22" t="s">
        <v>18</v>
      </c>
      <c r="H2" s="23">
        <f>D2/20</f>
        <v>1.4765999999999999</v>
      </c>
    </row>
    <row r="3" spans="1:8" ht="50.25" customHeight="1" x14ac:dyDescent="0.25">
      <c r="A3" s="13">
        <v>2</v>
      </c>
      <c r="B3" s="22" t="s">
        <v>19</v>
      </c>
      <c r="C3" s="13">
        <v>3.0748999999999999E-2</v>
      </c>
      <c r="D3" s="13">
        <f t="shared" ref="D3:D6" si="0">C3*1000</f>
        <v>30.748999999999999</v>
      </c>
      <c r="E3" s="13"/>
      <c r="F3">
        <v>2</v>
      </c>
      <c r="G3" s="22" t="s">
        <v>19</v>
      </c>
      <c r="H3" s="23">
        <f t="shared" ref="H3:H6" si="1">D3/20</f>
        <v>1.53745</v>
      </c>
    </row>
    <row r="4" spans="1:8" ht="50.25" customHeight="1" x14ac:dyDescent="0.25">
      <c r="A4" s="13">
        <v>13</v>
      </c>
      <c r="B4" s="22" t="s">
        <v>20</v>
      </c>
      <c r="C4" s="13">
        <v>3.9650999999999999E-2</v>
      </c>
      <c r="D4" s="13">
        <f t="shared" si="0"/>
        <v>39.650999999999996</v>
      </c>
      <c r="E4" s="13"/>
      <c r="F4">
        <v>10</v>
      </c>
      <c r="G4" s="22" t="s">
        <v>20</v>
      </c>
      <c r="H4" s="23">
        <f t="shared" si="1"/>
        <v>1.9825499999999998</v>
      </c>
    </row>
    <row r="5" spans="1:8" ht="50.25" customHeight="1" x14ac:dyDescent="0.25">
      <c r="A5" s="13">
        <v>14</v>
      </c>
      <c r="B5" s="22" t="s">
        <v>21</v>
      </c>
      <c r="C5" s="13">
        <v>3.0794999999999999E-2</v>
      </c>
      <c r="D5" s="13">
        <f t="shared" si="0"/>
        <v>30.794999999999998</v>
      </c>
      <c r="E5" s="13"/>
      <c r="F5">
        <v>11</v>
      </c>
      <c r="G5" s="22" t="s">
        <v>21</v>
      </c>
      <c r="H5" s="23">
        <f t="shared" si="1"/>
        <v>1.53975</v>
      </c>
    </row>
    <row r="6" spans="1:8" ht="50.25" customHeight="1" x14ac:dyDescent="0.25">
      <c r="A6" s="13"/>
      <c r="B6" s="22" t="s">
        <v>13</v>
      </c>
      <c r="C6" s="13">
        <v>1.2716E-2</v>
      </c>
      <c r="D6" s="13">
        <f t="shared" si="0"/>
        <v>12.715999999999999</v>
      </c>
      <c r="E6" s="13"/>
      <c r="F6" s="13"/>
      <c r="G6" s="22" t="s">
        <v>13</v>
      </c>
      <c r="H6" s="23">
        <f t="shared" si="1"/>
        <v>0.63579999999999992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10</vt:i4>
      </vt:variant>
    </vt:vector>
  </HeadingPairs>
  <TitlesOfParts>
    <vt:vector size="10" baseType="lpstr">
      <vt:lpstr>Abs550</vt:lpstr>
      <vt:lpstr>Average ∆Abs550</vt:lpstr>
      <vt:lpstr>µmol Indicator Protonated</vt:lpstr>
      <vt:lpstr>µmol Buffer Protonated</vt:lpstr>
      <vt:lpstr>µmol Ester Cleaved</vt:lpstr>
      <vt:lpstr>mM Ester Cleaved</vt:lpstr>
      <vt:lpstr>STDEV</vt:lpstr>
      <vt:lpstr>StDev mM</vt:lpstr>
      <vt:lpstr>Specific Activity</vt:lpstr>
      <vt:lpstr>TTON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Jessica Lusty</cp:lastModifiedBy>
  <dcterms:created xsi:type="dcterms:W3CDTF">2021-02-16T18:52:47Z</dcterms:created>
  <dcterms:modified xsi:type="dcterms:W3CDTF">2021-09-24T21:02:20Z</dcterms:modified>
</cp:coreProperties>
</file>